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760"/>
  </bookViews>
  <sheets>
    <sheet name="Лист1" sheetId="1" r:id="rId1"/>
  </sheets>
  <calcPr calcId="144525" concurrentCalc="0"/>
</workbook>
</file>

<file path=xl/calcChain.xml><?xml version="1.0" encoding="utf-8"?>
<calcChain xmlns="http://schemas.openxmlformats.org/spreadsheetml/2006/main">
  <c r="L93" i="1" l="1"/>
  <c r="G163" i="1"/>
  <c r="H163" i="1"/>
  <c r="I163" i="1"/>
  <c r="J163" i="1"/>
  <c r="L163" i="1"/>
  <c r="F163" i="1"/>
  <c r="G148" i="1"/>
  <c r="H148" i="1"/>
  <c r="I148" i="1"/>
  <c r="J148" i="1"/>
  <c r="L148" i="1"/>
  <c r="F148" i="1"/>
  <c r="L132" i="1"/>
  <c r="G67" i="1"/>
  <c r="H67" i="1"/>
  <c r="I67" i="1"/>
  <c r="J67" i="1"/>
  <c r="L67" i="1"/>
  <c r="F67" i="1"/>
  <c r="G34" i="1"/>
  <c r="H34" i="1"/>
  <c r="I34" i="1"/>
  <c r="J34" i="1"/>
  <c r="F34" i="1"/>
  <c r="L34" i="1"/>
  <c r="L26" i="1"/>
  <c r="I19" i="1"/>
  <c r="G132" i="1"/>
  <c r="H132" i="1"/>
  <c r="I132" i="1"/>
  <c r="J132" i="1"/>
  <c r="F132" i="1"/>
  <c r="L118" i="1"/>
  <c r="G118" i="1"/>
  <c r="H118" i="1"/>
  <c r="I118" i="1"/>
  <c r="J118" i="1"/>
  <c r="F118" i="1"/>
  <c r="L101" i="1"/>
  <c r="G101" i="1"/>
  <c r="H101" i="1"/>
  <c r="I101" i="1"/>
  <c r="J101" i="1"/>
  <c r="F101" i="1"/>
  <c r="L85" i="1"/>
  <c r="G85" i="1"/>
  <c r="H85" i="1"/>
  <c r="I85" i="1"/>
  <c r="J85" i="1"/>
  <c r="F85" i="1"/>
  <c r="L51" i="1"/>
  <c r="G51" i="1"/>
  <c r="H51" i="1"/>
  <c r="I51" i="1"/>
  <c r="J51" i="1"/>
  <c r="F51" i="1"/>
  <c r="L19" i="1"/>
  <c r="G19" i="1"/>
  <c r="H19" i="1"/>
  <c r="J19" i="1"/>
  <c r="F19" i="1"/>
  <c r="L155" i="1"/>
  <c r="G155" i="1"/>
  <c r="H155" i="1"/>
  <c r="I155" i="1"/>
  <c r="J155" i="1"/>
  <c r="F155" i="1"/>
  <c r="L140" i="1"/>
  <c r="G140" i="1"/>
  <c r="H140" i="1"/>
  <c r="I140" i="1"/>
  <c r="J140" i="1"/>
  <c r="F140" i="1"/>
  <c r="L125" i="1"/>
  <c r="G125" i="1"/>
  <c r="H125" i="1"/>
  <c r="I125" i="1"/>
  <c r="J125" i="1"/>
  <c r="F125" i="1"/>
  <c r="G109" i="1"/>
  <c r="H109" i="1"/>
  <c r="I109" i="1"/>
  <c r="J109" i="1"/>
  <c r="L109" i="1"/>
  <c r="F109" i="1"/>
  <c r="G93" i="1"/>
  <c r="H93" i="1"/>
  <c r="I93" i="1"/>
  <c r="J93" i="1"/>
  <c r="F93" i="1"/>
  <c r="L76" i="1"/>
  <c r="G76" i="1"/>
  <c r="H76" i="1"/>
  <c r="I76" i="1"/>
  <c r="J76" i="1"/>
  <c r="F76" i="1"/>
  <c r="L59" i="1"/>
  <c r="G59" i="1"/>
  <c r="H59" i="1"/>
  <c r="I59" i="1"/>
  <c r="J59" i="1"/>
  <c r="F59" i="1"/>
  <c r="F26" i="1"/>
  <c r="G26" i="1"/>
  <c r="H26" i="1"/>
  <c r="I26" i="1"/>
  <c r="J26" i="1"/>
  <c r="F12" i="1"/>
  <c r="G12" i="1"/>
  <c r="H12" i="1"/>
  <c r="I12" i="1"/>
  <c r="J12" i="1"/>
  <c r="L12" i="1"/>
  <c r="B164" i="1"/>
  <c r="A164" i="1"/>
  <c r="B149" i="1"/>
  <c r="A149" i="1"/>
  <c r="B133" i="1"/>
  <c r="A133" i="1"/>
  <c r="B119" i="1"/>
  <c r="A119" i="1"/>
  <c r="B102" i="1"/>
  <c r="A102" i="1"/>
  <c r="B86" i="1"/>
  <c r="A86" i="1"/>
  <c r="B68" i="1"/>
  <c r="A68" i="1"/>
  <c r="B52" i="1"/>
  <c r="A52" i="1"/>
  <c r="L42" i="1"/>
  <c r="J42" i="1"/>
  <c r="I42" i="1"/>
  <c r="H42" i="1"/>
  <c r="G42" i="1"/>
  <c r="F42" i="1"/>
  <c r="B35" i="1"/>
  <c r="A35" i="1"/>
  <c r="B20" i="1"/>
  <c r="A20" i="1"/>
  <c r="H35" i="1"/>
  <c r="G164" i="1"/>
  <c r="I149" i="1"/>
  <c r="H149" i="1"/>
  <c r="G149" i="1"/>
  <c r="F149" i="1"/>
  <c r="I164" i="1"/>
  <c r="H164" i="1"/>
  <c r="F164" i="1"/>
  <c r="J164" i="1"/>
  <c r="L164" i="1"/>
  <c r="L149" i="1"/>
  <c r="J149" i="1"/>
  <c r="L133" i="1"/>
  <c r="F133" i="1"/>
  <c r="H133" i="1"/>
  <c r="I133" i="1"/>
  <c r="G133" i="1"/>
  <c r="J133" i="1"/>
  <c r="L119" i="1"/>
  <c r="F119" i="1"/>
  <c r="G119" i="1"/>
  <c r="H119" i="1"/>
  <c r="I119" i="1"/>
  <c r="J119" i="1"/>
  <c r="H102" i="1"/>
  <c r="L102" i="1"/>
  <c r="I102" i="1"/>
  <c r="F102" i="1"/>
  <c r="G102" i="1"/>
  <c r="J102" i="1"/>
  <c r="I86" i="1"/>
  <c r="L86" i="1"/>
  <c r="J86" i="1"/>
  <c r="F86" i="1"/>
  <c r="H86" i="1"/>
  <c r="G86" i="1"/>
  <c r="G68" i="1"/>
  <c r="J68" i="1"/>
  <c r="I68" i="1"/>
  <c r="L68" i="1"/>
  <c r="H68" i="1"/>
  <c r="F68" i="1"/>
  <c r="F52" i="1"/>
  <c r="G52" i="1"/>
  <c r="I52" i="1"/>
  <c r="J52" i="1"/>
  <c r="H52" i="1"/>
  <c r="L52" i="1"/>
  <c r="I35" i="1"/>
  <c r="G35" i="1"/>
  <c r="J35" i="1"/>
  <c r="F35" i="1"/>
  <c r="L35" i="1"/>
  <c r="J20" i="1"/>
  <c r="H20" i="1"/>
  <c r="L20" i="1"/>
  <c r="G20" i="1"/>
  <c r="F20" i="1"/>
  <c r="I20" i="1"/>
  <c r="H165" i="1"/>
  <c r="I165" i="1"/>
  <c r="G165" i="1"/>
  <c r="J165" i="1"/>
  <c r="F165" i="1"/>
  <c r="L165" i="1"/>
</calcChain>
</file>

<file path=xl/sharedStrings.xml><?xml version="1.0" encoding="utf-8"?>
<sst xmlns="http://schemas.openxmlformats.org/spreadsheetml/2006/main" count="304" uniqueCount="100">
  <si>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</si>
  <si>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</si>
  <si>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</si>
  <si>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</si>
  <si>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</si>
  <si>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</si>
  <si>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</si>
  <si>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</si>
  <si>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</si>
  <si>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</si>
  <si>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</si>
  <si>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</si>
  <si>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</si>
  <si>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</si>
  <si>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</si>
  <si>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</si>
  <si>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</si>
  <si>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</si>
  <si>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</si>
  <si>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</si>
  <si>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</si>
  <si>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</si>
  <si>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</si>
  <si>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</si>
  <si>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</si>
  <si>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</si>
  <si>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</si>
  <si>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</si>
  <si>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</si>
  <si>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</si>
  <si>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</si>
  <si>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</si>
  <si>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</si>
  <si>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</si>
  <si>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</si>
  <si>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</si>
  <si>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</si>
  <si>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российский порционно</t>
  </si>
  <si>
    <t>Хлеб пшеничный</t>
  </si>
  <si>
    <t>Какао с молоком</t>
  </si>
  <si>
    <t>Суп картофельный с горохом</t>
  </si>
  <si>
    <t>Масло сливочное</t>
  </si>
  <si>
    <t>Борщ с картофелем и капустой</t>
  </si>
  <si>
    <t>Рис отварной</t>
  </si>
  <si>
    <t>Рагу из птицы 80/150</t>
  </si>
  <si>
    <t>Макароны отварные с сыром</t>
  </si>
  <si>
    <t>Директор ООО"Дружба"</t>
  </si>
  <si>
    <t>Марьева Т.П.</t>
  </si>
  <si>
    <t>Суп картофельный с макаронами</t>
  </si>
  <si>
    <t>Рассольник по -Петербургски</t>
  </si>
  <si>
    <t>Макароны отварные</t>
  </si>
  <si>
    <t>Щи из свежей капусты и картофеля</t>
  </si>
  <si>
    <t>Плов из птицы</t>
  </si>
  <si>
    <t xml:space="preserve">Пюре картофельное  </t>
  </si>
  <si>
    <t>ТТК 294</t>
  </si>
  <si>
    <t xml:space="preserve">Чай с сахаром </t>
  </si>
  <si>
    <t xml:space="preserve">Запеканка из творога с молоком сгущенным </t>
  </si>
  <si>
    <t>обед</t>
  </si>
  <si>
    <t>Каша вязкая молочная из овсяных хлопьев (Геркулес)</t>
  </si>
  <si>
    <t>ТТК290</t>
  </si>
  <si>
    <t xml:space="preserve">Масло сливочное крестьянское </t>
  </si>
  <si>
    <t>Тефтели из говядины  60/50</t>
  </si>
  <si>
    <t>Каша  рассыпчатая гречневая</t>
  </si>
  <si>
    <t>сладкое</t>
  </si>
  <si>
    <t>ТТК 291</t>
  </si>
  <si>
    <t>ТТК294</t>
  </si>
  <si>
    <t>Каша вязкая  молочная из риса</t>
  </si>
  <si>
    <t>Тефтели из говядины  50/60</t>
  </si>
  <si>
    <t>619*</t>
  </si>
  <si>
    <t>ТТК225</t>
  </si>
  <si>
    <t>Каша пшеничная рассыпчатая</t>
  </si>
  <si>
    <t>Каша вязкая молочная из крупы (манная)</t>
  </si>
  <si>
    <t xml:space="preserve">Сыр российский </t>
  </si>
  <si>
    <t>Напиток яблочный</t>
  </si>
  <si>
    <t>1010*</t>
  </si>
  <si>
    <t>Каша жидкая молочная из гречневой крупы</t>
  </si>
  <si>
    <t>Чай с сахаром и лимоном</t>
  </si>
  <si>
    <t>Компот из яблок свежих</t>
  </si>
  <si>
    <t>Суп картофельный с крупой рисовой</t>
  </si>
  <si>
    <t>Птица запеченная с гарниром "Рис отварной"</t>
  </si>
  <si>
    <t>Котлета рубленная из птицы с маслом</t>
  </si>
  <si>
    <t>Биточки из птицы с маслом</t>
  </si>
  <si>
    <t>Суп картофельный с крупой (рис)</t>
  </si>
  <si>
    <t>закуска</t>
  </si>
  <si>
    <t>Хлеб ржано-пшеничный</t>
  </si>
  <si>
    <t>Чай с сахаром</t>
  </si>
  <si>
    <t>Овощи солёные (огурец)</t>
  </si>
  <si>
    <t>Компот из сухофруктов</t>
  </si>
  <si>
    <t>Напиток из шиповника</t>
  </si>
  <si>
    <t>Овощи солёные(огурец)</t>
  </si>
  <si>
    <t>Компот из кураги</t>
  </si>
  <si>
    <t>Овощи соленый(огурец)</t>
  </si>
  <si>
    <t>Запеканка из творога с соусом яблочным</t>
  </si>
  <si>
    <t>Омлет натуральный с горошком консервированным</t>
  </si>
  <si>
    <t>210/131</t>
  </si>
  <si>
    <t xml:space="preserve">Котлета рыбная </t>
  </si>
  <si>
    <t xml:space="preserve">Котлеты рубленые из птицы </t>
  </si>
  <si>
    <t>Компот из чернослива</t>
  </si>
  <si>
    <t>Фрукты свежие</t>
  </si>
  <si>
    <t xml:space="preserve">Фрукты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</si>
</sst>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8" xfId="0" applyFont="1" applyBorder="1"/>
    <xf numFmtId="0" fontId="3" fillId="0" borderId="9" xfId="0" applyFont="1" applyBorder="1"/>
    <xf numFmtId="0" fontId="3" fillId="3" borderId="1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0" fillId="0" borderId="2" xfId="0" applyFill="1" applyBorder="1" applyProtection="1">
      <protection locked="0"/>
    </xf>
    <xf numFmtId="1" fontId="12" fillId="4" borderId="4" xfId="0" applyNumberFormat="1" applyFont="1" applyFill="1" applyBorder="1" applyAlignment="1" applyProtection="1">
      <alignment horizontal="center"/>
      <protection locked="0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0" fontId="12" fillId="4" borderId="0" xfId="0" applyFont="1" applyFill="1" applyBorder="1" applyAlignment="1" applyProtection="1">
      <alignment horizontal="left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4" xfId="0" applyFont="1" applyFill="1" applyBorder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 applyProtection="1">
      <alignment vertical="top" wrapText="1"/>
      <protection locked="0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3" fillId="5" borderId="16" xfId="0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7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left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5"/>
  <sheetViews>
    <sheetView tabSelected="1" workbookViewId="0">
      <pane xSplit="4" ySplit="5" topLeftCell="E15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/>
      <c r="D1" s="66"/>
      <c r="E1" s="66"/>
      <c r="F1" s="10" t="s">
        <v>16</v>
      </c>
      <c r="G1" s="2" t="s">
        <v>17</v>
      </c>
      <c r="H1" s="67" t="s">
        <v>46</v>
      </c>
      <c r="I1" s="67"/>
      <c r="J1" s="67"/>
      <c r="K1" s="67"/>
    </row>
    <row r="2" spans="1:12" ht="18" x14ac:dyDescent="0.2">
      <c r="A2" s="31" t="s">
        <v>6</v>
      </c>
      <c r="C2" s="2"/>
      <c r="G2" s="2" t="s">
        <v>18</v>
      </c>
      <c r="H2" s="67" t="s">
        <v>47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5">
        <v>2</v>
      </c>
      <c r="I3" s="45">
        <v>12</v>
      </c>
      <c r="J3" s="46">
        <v>2024</v>
      </c>
      <c r="K3" s="47"/>
    </row>
    <row r="4" spans="1:12" x14ac:dyDescent="0.2">
      <c r="C4" s="2"/>
      <c r="D4" s="4"/>
      <c r="H4" s="43" t="s">
        <v>34</v>
      </c>
      <c r="I4" s="43" t="s">
        <v>35</v>
      </c>
      <c r="J4" s="43" t="s">
        <v>36</v>
      </c>
    </row>
    <row r="5" spans="1:12" ht="33.75" x14ac:dyDescent="0.2">
      <c r="A5" s="41" t="s">
        <v>14</v>
      </c>
      <c r="B5" s="42" t="s">
        <v>15</v>
      </c>
      <c r="C5" s="32" t="s">
        <v>0</v>
      </c>
      <c r="D5" s="32" t="s">
        <v>13</v>
      </c>
      <c r="E5" s="32" t="s">
        <v>12</v>
      </c>
      <c r="F5" s="32" t="s">
        <v>32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33</v>
      </c>
    </row>
    <row r="6" spans="1:12" ht="15" x14ac:dyDescent="0.25">
      <c r="A6" s="17">
        <v>1</v>
      </c>
      <c r="B6" s="18">
        <v>1</v>
      </c>
      <c r="C6" s="19" t="s">
        <v>20</v>
      </c>
      <c r="D6" s="5" t="s">
        <v>21</v>
      </c>
      <c r="E6" s="35" t="s">
        <v>75</v>
      </c>
      <c r="F6" s="36">
        <v>220</v>
      </c>
      <c r="G6" s="36">
        <v>13</v>
      </c>
      <c r="H6" s="36">
        <v>8.3000000000000007</v>
      </c>
      <c r="I6" s="36">
        <v>76.099999999999994</v>
      </c>
      <c r="J6" s="36">
        <v>302</v>
      </c>
      <c r="K6" s="37">
        <v>183</v>
      </c>
      <c r="L6" s="36">
        <v>41.47</v>
      </c>
    </row>
    <row r="7" spans="1:12" ht="15" x14ac:dyDescent="0.25">
      <c r="A7" s="20"/>
      <c r="B7" s="12"/>
      <c r="C7" s="9"/>
      <c r="D7" s="6" t="s">
        <v>22</v>
      </c>
      <c r="E7" s="38" t="s">
        <v>85</v>
      </c>
      <c r="F7" s="39">
        <v>215</v>
      </c>
      <c r="G7" s="39">
        <v>0.38</v>
      </c>
      <c r="H7" s="39">
        <v>0</v>
      </c>
      <c r="I7" s="39">
        <v>13.7</v>
      </c>
      <c r="J7" s="39">
        <v>56.5</v>
      </c>
      <c r="K7" s="40">
        <v>376</v>
      </c>
      <c r="L7" s="58">
        <v>2.21</v>
      </c>
    </row>
    <row r="8" spans="1:12" ht="15" x14ac:dyDescent="0.25">
      <c r="A8" s="20"/>
      <c r="B8" s="12"/>
      <c r="C8" s="9"/>
      <c r="D8" s="6" t="s">
        <v>23</v>
      </c>
      <c r="E8" s="38" t="s">
        <v>38</v>
      </c>
      <c r="F8" s="39">
        <v>30</v>
      </c>
      <c r="G8" s="39">
        <v>3.21</v>
      </c>
      <c r="H8" s="39">
        <v>1.4</v>
      </c>
      <c r="I8" s="39">
        <v>13.1</v>
      </c>
      <c r="J8" s="39">
        <v>82.2</v>
      </c>
      <c r="K8" s="40"/>
      <c r="L8" s="39">
        <v>2.64</v>
      </c>
    </row>
    <row r="9" spans="1:12" ht="15" x14ac:dyDescent="0.25">
      <c r="A9" s="20"/>
      <c r="B9" s="12"/>
      <c r="C9" s="9"/>
      <c r="D9" s="6"/>
      <c r="E9" s="38" t="s">
        <v>98</v>
      </c>
      <c r="F9" s="39">
        <v>130</v>
      </c>
      <c r="G9" s="39">
        <v>0.52</v>
      </c>
      <c r="H9" s="39">
        <v>0.52</v>
      </c>
      <c r="I9" s="39">
        <v>11.44</v>
      </c>
      <c r="J9" s="39">
        <v>61.1</v>
      </c>
      <c r="K9" s="40"/>
      <c r="L9" s="39">
        <v>14.56</v>
      </c>
    </row>
    <row r="10" spans="1:12" ht="15" x14ac:dyDescent="0.25">
      <c r="A10" s="20"/>
      <c r="B10" s="12"/>
      <c r="C10" s="9"/>
      <c r="D10" s="44"/>
      <c r="E10" s="55" t="s">
        <v>37</v>
      </c>
      <c r="F10" s="56">
        <v>10</v>
      </c>
      <c r="G10" s="56">
        <v>2.2999999999999998</v>
      </c>
      <c r="H10" s="56">
        <v>2.9</v>
      </c>
      <c r="I10" s="56">
        <v>0</v>
      </c>
      <c r="J10" s="56">
        <v>36.200000000000003</v>
      </c>
      <c r="K10" s="57">
        <v>15</v>
      </c>
      <c r="L10" s="56">
        <v>22.51</v>
      </c>
    </row>
    <row r="11" spans="1:12" ht="15" x14ac:dyDescent="0.25">
      <c r="A11" s="20"/>
      <c r="B11" s="12"/>
      <c r="C11" s="9"/>
      <c r="D11" s="44"/>
      <c r="E11" s="48" t="s">
        <v>41</v>
      </c>
      <c r="F11" s="49">
        <v>10</v>
      </c>
      <c r="G11" s="49">
        <v>0.1</v>
      </c>
      <c r="H11" s="49">
        <v>7.25</v>
      </c>
      <c r="I11" s="49">
        <v>0.14000000000000001</v>
      </c>
      <c r="J11" s="49">
        <v>66.2</v>
      </c>
      <c r="K11" s="50">
        <v>14</v>
      </c>
      <c r="L11" s="49">
        <v>16.61</v>
      </c>
    </row>
    <row r="12" spans="1:12" ht="15" x14ac:dyDescent="0.25">
      <c r="A12" s="21"/>
      <c r="B12" s="14"/>
      <c r="C12" s="7"/>
      <c r="D12" s="15" t="s">
        <v>31</v>
      </c>
      <c r="E12" s="8"/>
      <c r="F12" s="16">
        <f t="shared" ref="F12:J12" si="0">SUM(F6:F11)</f>
        <v>615</v>
      </c>
      <c r="G12" s="16">
        <f t="shared" si="0"/>
        <v>19.510000000000002</v>
      </c>
      <c r="H12" s="16">
        <f t="shared" si="0"/>
        <v>20.37</v>
      </c>
      <c r="I12" s="16">
        <f t="shared" si="0"/>
        <v>114.47999999999999</v>
      </c>
      <c r="J12" s="16">
        <f t="shared" si="0"/>
        <v>604.20000000000005</v>
      </c>
      <c r="K12" s="16"/>
      <c r="L12" s="16">
        <f>SUM(L6:L11)</f>
        <v>100</v>
      </c>
    </row>
    <row r="13" spans="1:12" ht="15" x14ac:dyDescent="0.25">
      <c r="A13" s="20">
        <v>1</v>
      </c>
      <c r="B13" s="12">
        <v>1</v>
      </c>
      <c r="C13" s="9" t="s">
        <v>57</v>
      </c>
      <c r="D13" s="6" t="s">
        <v>25</v>
      </c>
      <c r="E13" s="38" t="s">
        <v>42</v>
      </c>
      <c r="F13" s="39">
        <v>250</v>
      </c>
      <c r="G13" s="39">
        <v>1.7</v>
      </c>
      <c r="H13" s="39">
        <v>4.9000000000000004</v>
      </c>
      <c r="I13" s="39">
        <v>14.8</v>
      </c>
      <c r="J13" s="39">
        <v>110</v>
      </c>
      <c r="K13" s="40">
        <v>82</v>
      </c>
      <c r="L13" s="39">
        <v>11.12</v>
      </c>
    </row>
    <row r="14" spans="1:12" ht="15" x14ac:dyDescent="0.25">
      <c r="A14" s="20"/>
      <c r="B14" s="12"/>
      <c r="C14" s="9"/>
      <c r="D14" s="6" t="s">
        <v>26</v>
      </c>
      <c r="E14" s="38" t="s">
        <v>81</v>
      </c>
      <c r="F14" s="39">
        <v>105</v>
      </c>
      <c r="G14" s="39">
        <v>11.7</v>
      </c>
      <c r="H14" s="39">
        <v>9.8000000000000007</v>
      </c>
      <c r="I14" s="39">
        <v>11.5</v>
      </c>
      <c r="J14" s="39">
        <v>182</v>
      </c>
      <c r="K14" s="40" t="s">
        <v>54</v>
      </c>
      <c r="L14" s="39">
        <v>56.1</v>
      </c>
    </row>
    <row r="15" spans="1:12" ht="15" x14ac:dyDescent="0.25">
      <c r="A15" s="20"/>
      <c r="B15" s="12"/>
      <c r="C15" s="9"/>
      <c r="D15" s="6" t="s">
        <v>27</v>
      </c>
      <c r="E15" s="38" t="s">
        <v>43</v>
      </c>
      <c r="F15" s="39">
        <v>150</v>
      </c>
      <c r="G15" s="39">
        <v>4.37</v>
      </c>
      <c r="H15" s="39">
        <v>4.1500000000000004</v>
      </c>
      <c r="I15" s="39">
        <v>38.9</v>
      </c>
      <c r="J15" s="39">
        <v>238</v>
      </c>
      <c r="K15" s="40">
        <v>304</v>
      </c>
      <c r="L15" s="39">
        <v>16.5</v>
      </c>
    </row>
    <row r="16" spans="1:12" ht="15" x14ac:dyDescent="0.25">
      <c r="A16" s="20"/>
      <c r="B16" s="12"/>
      <c r="C16" s="9"/>
      <c r="D16" s="6" t="s">
        <v>63</v>
      </c>
      <c r="E16" s="52" t="s">
        <v>88</v>
      </c>
      <c r="F16" s="39">
        <v>200</v>
      </c>
      <c r="G16" s="39">
        <v>0.66</v>
      </c>
      <c r="H16" s="39">
        <v>0.25</v>
      </c>
      <c r="I16" s="39">
        <v>26.8</v>
      </c>
      <c r="J16" s="39">
        <v>112</v>
      </c>
      <c r="K16" s="40">
        <v>388</v>
      </c>
      <c r="L16" s="39">
        <v>9.9600000000000009</v>
      </c>
    </row>
    <row r="17" spans="1:12" ht="15" x14ac:dyDescent="0.25">
      <c r="A17" s="20"/>
      <c r="B17" s="12"/>
      <c r="C17" s="9"/>
      <c r="D17" s="6" t="s">
        <v>29</v>
      </c>
      <c r="E17" s="38" t="s">
        <v>38</v>
      </c>
      <c r="F17" s="39">
        <v>30</v>
      </c>
      <c r="G17" s="39">
        <v>3.21</v>
      </c>
      <c r="H17" s="39">
        <v>1.4</v>
      </c>
      <c r="I17" s="39">
        <v>13.1</v>
      </c>
      <c r="J17" s="39">
        <v>82.2</v>
      </c>
      <c r="K17" s="40"/>
      <c r="L17" s="39">
        <v>3.38</v>
      </c>
    </row>
    <row r="18" spans="1:12" ht="15" x14ac:dyDescent="0.25">
      <c r="A18" s="20"/>
      <c r="B18" s="12"/>
      <c r="C18" s="9"/>
      <c r="D18" s="6" t="s">
        <v>30</v>
      </c>
      <c r="E18" s="38" t="s">
        <v>84</v>
      </c>
      <c r="F18" s="39">
        <v>20</v>
      </c>
      <c r="G18" s="39">
        <v>1.1200000000000001</v>
      </c>
      <c r="H18" s="39">
        <v>0.22</v>
      </c>
      <c r="I18" s="39">
        <v>9.8800000000000008</v>
      </c>
      <c r="J18" s="39">
        <v>46.4</v>
      </c>
      <c r="K18" s="40"/>
      <c r="L18" s="39">
        <v>2.94</v>
      </c>
    </row>
    <row r="19" spans="1:12" ht="15" x14ac:dyDescent="0.25">
      <c r="A19" s="21"/>
      <c r="B19" s="14"/>
      <c r="C19" s="7"/>
      <c r="D19" s="15" t="s">
        <v>31</v>
      </c>
      <c r="E19" s="8"/>
      <c r="F19" s="16">
        <f>SUM(F13:F18)</f>
        <v>755</v>
      </c>
      <c r="G19" s="16">
        <f>SUM(G13:G18)</f>
        <v>22.76</v>
      </c>
      <c r="H19" s="16">
        <f>SUM(H13:H18)</f>
        <v>20.72</v>
      </c>
      <c r="I19" s="16">
        <f>SUM(I13:I18)</f>
        <v>114.97999999999999</v>
      </c>
      <c r="J19" s="16">
        <f>SUM(J13:J18)</f>
        <v>770.6</v>
      </c>
      <c r="K19" s="16"/>
      <c r="L19" s="16">
        <f>SUM(L13:L18)</f>
        <v>100</v>
      </c>
    </row>
    <row r="20" spans="1:12" ht="22.5" customHeight="1" x14ac:dyDescent="0.2">
      <c r="A20" s="25">
        <f>A6</f>
        <v>1</v>
      </c>
      <c r="B20" s="26">
        <f>B6</f>
        <v>1</v>
      </c>
      <c r="C20" s="60" t="s">
        <v>4</v>
      </c>
      <c r="D20" s="61"/>
      <c r="E20" s="27"/>
      <c r="F20" s="28">
        <f>F12+F19</f>
        <v>1370</v>
      </c>
      <c r="G20" s="28">
        <f>G12+G19</f>
        <v>42.27</v>
      </c>
      <c r="H20" s="28">
        <f>H12+H19</f>
        <v>41.09</v>
      </c>
      <c r="I20" s="28">
        <f>I12+I19</f>
        <v>229.45999999999998</v>
      </c>
      <c r="J20" s="28">
        <f>J12+J19</f>
        <v>1374.8000000000002</v>
      </c>
      <c r="K20" s="28"/>
      <c r="L20" s="28">
        <f>L12+L19</f>
        <v>200</v>
      </c>
    </row>
    <row r="21" spans="1:12" ht="15" x14ac:dyDescent="0.25">
      <c r="A21" s="11">
        <v>1</v>
      </c>
      <c r="B21" s="12">
        <v>2</v>
      </c>
      <c r="C21" s="19" t="s">
        <v>20</v>
      </c>
      <c r="D21" s="5" t="s">
        <v>21</v>
      </c>
      <c r="E21" s="35" t="s">
        <v>56</v>
      </c>
      <c r="F21" s="36">
        <v>150</v>
      </c>
      <c r="G21" s="36">
        <v>10.5</v>
      </c>
      <c r="H21" s="36">
        <v>4.68</v>
      </c>
      <c r="I21" s="36">
        <v>55.5</v>
      </c>
      <c r="J21" s="36">
        <v>306.39999999999998</v>
      </c>
      <c r="K21" s="37">
        <v>225</v>
      </c>
      <c r="L21" s="36">
        <v>64.489999999999995</v>
      </c>
    </row>
    <row r="22" spans="1:12" ht="15" x14ac:dyDescent="0.25">
      <c r="A22" s="11"/>
      <c r="B22" s="12"/>
      <c r="C22" s="9"/>
      <c r="D22" s="6" t="s">
        <v>22</v>
      </c>
      <c r="E22" s="38" t="s">
        <v>76</v>
      </c>
      <c r="F22" s="39">
        <v>222</v>
      </c>
      <c r="G22" s="39">
        <v>0.44</v>
      </c>
      <c r="H22" s="39">
        <v>0</v>
      </c>
      <c r="I22" s="39">
        <v>13.9</v>
      </c>
      <c r="J22" s="39">
        <v>57.5</v>
      </c>
      <c r="K22" s="40">
        <v>377</v>
      </c>
      <c r="L22" s="39">
        <v>4</v>
      </c>
    </row>
    <row r="23" spans="1:12" ht="15" x14ac:dyDescent="0.25">
      <c r="A23" s="11"/>
      <c r="B23" s="12"/>
      <c r="C23" s="9"/>
      <c r="D23" s="6" t="s">
        <v>23</v>
      </c>
      <c r="E23" s="38" t="s">
        <v>38</v>
      </c>
      <c r="F23" s="39">
        <v>30</v>
      </c>
      <c r="G23" s="39">
        <v>3.21</v>
      </c>
      <c r="H23" s="39">
        <v>1.4</v>
      </c>
      <c r="I23" s="39">
        <v>13.1</v>
      </c>
      <c r="J23" s="39">
        <v>82.2</v>
      </c>
      <c r="K23" s="40"/>
      <c r="L23" s="39">
        <v>2.64</v>
      </c>
    </row>
    <row r="24" spans="1:12" ht="15" x14ac:dyDescent="0.25">
      <c r="A24" s="11"/>
      <c r="B24" s="12"/>
      <c r="C24" s="9"/>
      <c r="D24" s="6"/>
      <c r="E24" s="38" t="s">
        <v>98</v>
      </c>
      <c r="F24" s="39">
        <v>130</v>
      </c>
      <c r="G24" s="39">
        <v>0.52</v>
      </c>
      <c r="H24" s="39">
        <v>0.52</v>
      </c>
      <c r="I24" s="39">
        <v>11.44</v>
      </c>
      <c r="J24" s="39">
        <v>61.1</v>
      </c>
      <c r="K24" s="40">
        <v>338</v>
      </c>
      <c r="L24" s="39">
        <v>14.56</v>
      </c>
    </row>
    <row r="25" spans="1:12" ht="15" x14ac:dyDescent="0.25">
      <c r="A25" s="11"/>
      <c r="B25" s="12"/>
      <c r="C25" s="9"/>
      <c r="D25" s="6"/>
      <c r="E25" s="48" t="s">
        <v>37</v>
      </c>
      <c r="F25" s="49">
        <v>10</v>
      </c>
      <c r="G25" s="49">
        <v>2.2999999999999998</v>
      </c>
      <c r="H25" s="49">
        <v>2.9</v>
      </c>
      <c r="I25" s="49">
        <v>0</v>
      </c>
      <c r="J25" s="49">
        <v>36.200000000000003</v>
      </c>
      <c r="K25" s="50">
        <v>15</v>
      </c>
      <c r="L25" s="49">
        <v>14.31</v>
      </c>
    </row>
    <row r="26" spans="1:12" ht="15" x14ac:dyDescent="0.25">
      <c r="A26" s="13"/>
      <c r="B26" s="14"/>
      <c r="C26" s="7"/>
      <c r="D26" s="15" t="s">
        <v>31</v>
      </c>
      <c r="E26" s="8"/>
      <c r="F26" s="16">
        <f t="shared" ref="F26:J26" si="1">SUM(F21:F25)</f>
        <v>542</v>
      </c>
      <c r="G26" s="16">
        <f t="shared" si="1"/>
        <v>16.97</v>
      </c>
      <c r="H26" s="16">
        <f t="shared" si="1"/>
        <v>9.5</v>
      </c>
      <c r="I26" s="16">
        <f t="shared" si="1"/>
        <v>93.94</v>
      </c>
      <c r="J26" s="16">
        <f t="shared" si="1"/>
        <v>543.4</v>
      </c>
      <c r="K26" s="16"/>
      <c r="L26" s="16">
        <f>SUM(L21:L25)</f>
        <v>100</v>
      </c>
    </row>
    <row r="27" spans="1:12" ht="15" x14ac:dyDescent="0.25">
      <c r="A27" s="11"/>
      <c r="B27" s="12"/>
      <c r="C27" s="9"/>
      <c r="D27" s="63" t="s">
        <v>83</v>
      </c>
      <c r="E27" s="52" t="s">
        <v>89</v>
      </c>
      <c r="F27" s="39">
        <v>60</v>
      </c>
      <c r="G27" s="39">
        <v>0.55000000000000004</v>
      </c>
      <c r="H27" s="39">
        <v>0.06</v>
      </c>
      <c r="I27" s="39">
        <v>1.34</v>
      </c>
      <c r="J27" s="39">
        <v>8.1</v>
      </c>
      <c r="K27" s="40">
        <v>71</v>
      </c>
      <c r="L27" s="39">
        <v>16.989999999999998</v>
      </c>
    </row>
    <row r="28" spans="1:12" ht="15" x14ac:dyDescent="0.25">
      <c r="A28" s="11">
        <v>1</v>
      </c>
      <c r="B28" s="12">
        <v>2</v>
      </c>
      <c r="C28" s="9" t="s">
        <v>57</v>
      </c>
      <c r="D28" s="6" t="s">
        <v>25</v>
      </c>
      <c r="E28" s="52" t="s">
        <v>40</v>
      </c>
      <c r="F28" s="39">
        <v>250</v>
      </c>
      <c r="G28" s="39">
        <v>5.25</v>
      </c>
      <c r="H28" s="39">
        <v>5.27</v>
      </c>
      <c r="I28" s="39">
        <v>23.3</v>
      </c>
      <c r="J28" s="39">
        <v>162</v>
      </c>
      <c r="K28" s="40">
        <v>102</v>
      </c>
      <c r="L28" s="39">
        <v>9.27</v>
      </c>
    </row>
    <row r="29" spans="1:12" ht="15" x14ac:dyDescent="0.25">
      <c r="A29" s="11"/>
      <c r="B29" s="12"/>
      <c r="C29" s="9"/>
      <c r="D29" s="6" t="s">
        <v>26</v>
      </c>
      <c r="E29" s="52" t="s">
        <v>95</v>
      </c>
      <c r="F29" s="39">
        <v>100</v>
      </c>
      <c r="G29" s="39">
        <v>11.1</v>
      </c>
      <c r="H29" s="39">
        <v>6.9</v>
      </c>
      <c r="I29" s="39">
        <v>11.8</v>
      </c>
      <c r="J29" s="39">
        <v>186</v>
      </c>
      <c r="K29" s="40">
        <v>234</v>
      </c>
      <c r="L29" s="39">
        <v>38.42</v>
      </c>
    </row>
    <row r="30" spans="1:12" ht="15" x14ac:dyDescent="0.25">
      <c r="A30" s="11"/>
      <c r="B30" s="12"/>
      <c r="C30" s="9"/>
      <c r="D30" s="6" t="s">
        <v>27</v>
      </c>
      <c r="E30" s="52" t="s">
        <v>53</v>
      </c>
      <c r="F30" s="39">
        <v>150</v>
      </c>
      <c r="G30" s="39">
        <v>3.13</v>
      </c>
      <c r="H30" s="39">
        <v>4.5</v>
      </c>
      <c r="I30" s="39">
        <v>21.2</v>
      </c>
      <c r="J30" s="39">
        <v>138</v>
      </c>
      <c r="K30" s="40">
        <v>312</v>
      </c>
      <c r="L30" s="39">
        <v>24.96</v>
      </c>
    </row>
    <row r="31" spans="1:12" ht="15" x14ac:dyDescent="0.25">
      <c r="A31" s="11"/>
      <c r="B31" s="12"/>
      <c r="C31" s="9"/>
      <c r="D31" s="6" t="s">
        <v>63</v>
      </c>
      <c r="E31" s="52" t="s">
        <v>87</v>
      </c>
      <c r="F31" s="39">
        <v>200</v>
      </c>
      <c r="G31" s="39">
        <v>0.45</v>
      </c>
      <c r="H31" s="39">
        <v>0</v>
      </c>
      <c r="I31" s="39">
        <v>28.9</v>
      </c>
      <c r="J31" s="39">
        <v>117</v>
      </c>
      <c r="K31" s="40">
        <v>349</v>
      </c>
      <c r="L31" s="39">
        <v>5.76</v>
      </c>
    </row>
    <row r="32" spans="1:12" ht="15" x14ac:dyDescent="0.25">
      <c r="A32" s="11"/>
      <c r="B32" s="12"/>
      <c r="C32" s="9"/>
      <c r="D32" s="6" t="s">
        <v>29</v>
      </c>
      <c r="E32" s="38" t="s">
        <v>38</v>
      </c>
      <c r="F32" s="39">
        <v>30</v>
      </c>
      <c r="G32" s="39">
        <v>3.21</v>
      </c>
      <c r="H32" s="39">
        <v>1.4</v>
      </c>
      <c r="I32" s="39">
        <v>13.1</v>
      </c>
      <c r="J32" s="39">
        <v>82.2</v>
      </c>
      <c r="K32" s="40"/>
      <c r="L32" s="39">
        <v>2.64</v>
      </c>
    </row>
    <row r="33" spans="1:12" ht="15" x14ac:dyDescent="0.25">
      <c r="A33" s="11"/>
      <c r="B33" s="12"/>
      <c r="C33" s="9"/>
      <c r="D33" s="6" t="s">
        <v>30</v>
      </c>
      <c r="E33" s="38" t="s">
        <v>84</v>
      </c>
      <c r="F33" s="39">
        <v>20</v>
      </c>
      <c r="G33" s="39">
        <v>1.1200000000000001</v>
      </c>
      <c r="H33" s="39">
        <v>0.22</v>
      </c>
      <c r="I33" s="39">
        <v>9.8800000000000008</v>
      </c>
      <c r="J33" s="39">
        <v>46.4</v>
      </c>
      <c r="K33" s="40"/>
      <c r="L33" s="39">
        <v>1.96</v>
      </c>
    </row>
    <row r="34" spans="1:12" ht="15" x14ac:dyDescent="0.25">
      <c r="A34" s="13"/>
      <c r="B34" s="14"/>
      <c r="C34" s="7"/>
      <c r="D34" s="15" t="s">
        <v>31</v>
      </c>
      <c r="E34" s="8"/>
      <c r="F34" s="16">
        <f>SUM(F27:F33)</f>
        <v>810</v>
      </c>
      <c r="G34" s="16">
        <f t="shared" ref="G34:J34" si="2">SUM(G27:G33)</f>
        <v>24.81</v>
      </c>
      <c r="H34" s="16">
        <f t="shared" si="2"/>
        <v>18.349999999999998</v>
      </c>
      <c r="I34" s="16">
        <f t="shared" si="2"/>
        <v>109.51999999999998</v>
      </c>
      <c r="J34" s="16">
        <f t="shared" si="2"/>
        <v>739.7</v>
      </c>
      <c r="K34" s="16"/>
      <c r="L34" s="16">
        <f>SUM(L27:L33)</f>
        <v>100.00000000000001</v>
      </c>
    </row>
    <row r="35" spans="1:12" ht="23.25" customHeight="1" x14ac:dyDescent="0.2">
      <c r="A35" s="29">
        <f>A21</f>
        <v>1</v>
      </c>
      <c r="B35" s="29">
        <f>B21</f>
        <v>2</v>
      </c>
      <c r="C35" s="60" t="s">
        <v>4</v>
      </c>
      <c r="D35" s="61"/>
      <c r="E35" s="27"/>
      <c r="F35" s="28">
        <f>F26+F34</f>
        <v>1352</v>
      </c>
      <c r="G35" s="28">
        <f>G26+G34</f>
        <v>41.78</v>
      </c>
      <c r="H35" s="28">
        <f>H26+H34</f>
        <v>27.849999999999998</v>
      </c>
      <c r="I35" s="28">
        <f>I26+I34</f>
        <v>203.45999999999998</v>
      </c>
      <c r="J35" s="28">
        <f>J26+J34</f>
        <v>1283.0999999999999</v>
      </c>
      <c r="K35" s="28"/>
      <c r="L35" s="28">
        <f>L26+L34</f>
        <v>200</v>
      </c>
    </row>
    <row r="36" spans="1:12" ht="15" x14ac:dyDescent="0.25">
      <c r="A36" s="17">
        <v>1</v>
      </c>
      <c r="B36" s="18">
        <v>3</v>
      </c>
      <c r="C36" s="19" t="s">
        <v>20</v>
      </c>
      <c r="D36" s="5" t="s">
        <v>21</v>
      </c>
      <c r="E36" s="35" t="s">
        <v>58</v>
      </c>
      <c r="F36" s="36">
        <v>220</v>
      </c>
      <c r="G36" s="36">
        <v>6.2</v>
      </c>
      <c r="H36" s="36">
        <v>10.9</v>
      </c>
      <c r="I36" s="36">
        <v>39.200000000000003</v>
      </c>
      <c r="J36" s="36">
        <v>280</v>
      </c>
      <c r="K36" s="37">
        <v>173</v>
      </c>
      <c r="L36" s="36">
        <v>34.94</v>
      </c>
    </row>
    <row r="37" spans="1:12" ht="15" x14ac:dyDescent="0.25">
      <c r="A37" s="20"/>
      <c r="B37" s="12"/>
      <c r="C37" s="9"/>
      <c r="D37" s="6" t="s">
        <v>22</v>
      </c>
      <c r="E37" s="52" t="s">
        <v>76</v>
      </c>
      <c r="F37" s="39">
        <v>222</v>
      </c>
      <c r="G37" s="39">
        <v>0.44</v>
      </c>
      <c r="H37" s="39">
        <v>0</v>
      </c>
      <c r="I37" s="39">
        <v>13.9</v>
      </c>
      <c r="J37" s="39">
        <v>57.5</v>
      </c>
      <c r="K37" s="40">
        <v>377</v>
      </c>
      <c r="L37" s="39">
        <v>4</v>
      </c>
    </row>
    <row r="38" spans="1:12" ht="15" x14ac:dyDescent="0.25">
      <c r="A38" s="20"/>
      <c r="B38" s="12"/>
      <c r="C38" s="9"/>
      <c r="D38" s="6" t="s">
        <v>23</v>
      </c>
      <c r="E38" s="38" t="s">
        <v>38</v>
      </c>
      <c r="F38" s="39">
        <v>30</v>
      </c>
      <c r="G38" s="39">
        <v>3.21</v>
      </c>
      <c r="H38" s="39">
        <v>1.4</v>
      </c>
      <c r="I38" s="39">
        <v>13.1</v>
      </c>
      <c r="J38" s="39">
        <v>82.2</v>
      </c>
      <c r="K38" s="40"/>
      <c r="L38" s="39">
        <v>2.64</v>
      </c>
    </row>
    <row r="39" spans="1:12" ht="15" x14ac:dyDescent="0.25">
      <c r="A39" s="20"/>
      <c r="B39" s="12"/>
      <c r="C39" s="9"/>
      <c r="D39" s="6"/>
      <c r="E39" s="38" t="s">
        <v>98</v>
      </c>
      <c r="F39" s="39">
        <v>130</v>
      </c>
      <c r="G39" s="39">
        <v>0.52</v>
      </c>
      <c r="H39" s="39">
        <v>0.52</v>
      </c>
      <c r="I39" s="39">
        <v>11.44</v>
      </c>
      <c r="J39" s="39">
        <v>61.1</v>
      </c>
      <c r="K39" s="40">
        <v>338</v>
      </c>
      <c r="L39" s="39">
        <v>14.56</v>
      </c>
    </row>
    <row r="40" spans="1:12" ht="15" x14ac:dyDescent="0.25">
      <c r="A40" s="20"/>
      <c r="B40" s="12"/>
      <c r="C40" s="9"/>
      <c r="D40" s="51"/>
      <c r="E40" s="55" t="s">
        <v>60</v>
      </c>
      <c r="F40" s="56">
        <v>10</v>
      </c>
      <c r="G40" s="56">
        <v>0.1</v>
      </c>
      <c r="H40" s="56">
        <v>7.25</v>
      </c>
      <c r="I40" s="56">
        <v>0.14000000000000001</v>
      </c>
      <c r="J40" s="56">
        <v>66.2</v>
      </c>
      <c r="K40" s="57">
        <v>14</v>
      </c>
      <c r="L40" s="56">
        <v>16.61</v>
      </c>
    </row>
    <row r="41" spans="1:12" ht="15" x14ac:dyDescent="0.25">
      <c r="A41" s="20"/>
      <c r="B41" s="12"/>
      <c r="C41" s="9"/>
      <c r="D41" s="51"/>
      <c r="E41" s="55" t="s">
        <v>37</v>
      </c>
      <c r="F41" s="56">
        <v>10</v>
      </c>
      <c r="G41" s="56">
        <v>2.2999999999999998</v>
      </c>
      <c r="H41" s="56">
        <v>2.9</v>
      </c>
      <c r="I41" s="56">
        <v>0</v>
      </c>
      <c r="J41" s="56">
        <v>36.200000000000003</v>
      </c>
      <c r="K41" s="57">
        <v>15</v>
      </c>
      <c r="L41" s="56">
        <v>27.25</v>
      </c>
    </row>
    <row r="42" spans="1:12" ht="15" x14ac:dyDescent="0.25">
      <c r="A42" s="21"/>
      <c r="B42" s="14"/>
      <c r="C42" s="7"/>
      <c r="D42" s="15" t="s">
        <v>31</v>
      </c>
      <c r="E42" s="8"/>
      <c r="F42" s="16">
        <f>SUM(F36:F41)</f>
        <v>622</v>
      </c>
      <c r="G42" s="16">
        <f>SUM(G36:G41)</f>
        <v>12.77</v>
      </c>
      <c r="H42" s="16">
        <f>SUM(H36:H41)</f>
        <v>22.97</v>
      </c>
      <c r="I42" s="16">
        <f>SUM(I36:I41)</f>
        <v>77.78</v>
      </c>
      <c r="J42" s="16">
        <f>SUM(J36:J41)</f>
        <v>583.20000000000005</v>
      </c>
      <c r="K42" s="22"/>
      <c r="L42" s="16">
        <f>SUM(L36:L41)</f>
        <v>100</v>
      </c>
    </row>
    <row r="43" spans="1:12" ht="15" x14ac:dyDescent="0.25">
      <c r="A43" s="20">
        <v>1</v>
      </c>
      <c r="B43" s="12">
        <v>3</v>
      </c>
      <c r="C43" s="9" t="s">
        <v>24</v>
      </c>
      <c r="D43" s="6" t="s">
        <v>83</v>
      </c>
      <c r="E43" s="59" t="s">
        <v>89</v>
      </c>
      <c r="F43" s="49">
        <v>60</v>
      </c>
      <c r="G43" s="49">
        <v>0.66</v>
      </c>
      <c r="H43" s="49">
        <v>0.06</v>
      </c>
      <c r="I43" s="49">
        <v>1.34</v>
      </c>
      <c r="J43" s="49">
        <v>8.1</v>
      </c>
      <c r="K43" s="50">
        <v>70</v>
      </c>
      <c r="L43" s="49">
        <v>17.940000000000001</v>
      </c>
    </row>
    <row r="44" spans="1:12" ht="15" x14ac:dyDescent="0.25">
      <c r="A44" s="20"/>
      <c r="B44" s="12"/>
      <c r="C44" s="9"/>
      <c r="D44" s="6" t="s">
        <v>25</v>
      </c>
      <c r="E44" s="38" t="s">
        <v>78</v>
      </c>
      <c r="F44" s="39">
        <v>250</v>
      </c>
      <c r="G44" s="39">
        <v>2.2000000000000002</v>
      </c>
      <c r="H44" s="39">
        <v>5.0999999999999996</v>
      </c>
      <c r="I44" s="39">
        <v>20</v>
      </c>
      <c r="J44" s="39">
        <v>134</v>
      </c>
      <c r="K44" s="40">
        <v>101</v>
      </c>
      <c r="L44" s="39">
        <v>10.34</v>
      </c>
    </row>
    <row r="45" spans="1:12" ht="15" x14ac:dyDescent="0.25">
      <c r="A45" s="20"/>
      <c r="B45" s="12"/>
      <c r="C45" s="9"/>
      <c r="D45" s="6" t="s">
        <v>26</v>
      </c>
      <c r="E45" s="38" t="s">
        <v>44</v>
      </c>
      <c r="F45" s="39">
        <v>230</v>
      </c>
      <c r="G45" s="39">
        <v>21.2</v>
      </c>
      <c r="H45" s="39">
        <v>19.5</v>
      </c>
      <c r="I45" s="39">
        <v>17.100000000000001</v>
      </c>
      <c r="J45" s="39">
        <v>329</v>
      </c>
      <c r="K45" s="40" t="s">
        <v>59</v>
      </c>
      <c r="L45" s="39">
        <v>58.2</v>
      </c>
    </row>
    <row r="46" spans="1:12" ht="15" x14ac:dyDescent="0.25">
      <c r="A46" s="20"/>
      <c r="B46" s="12"/>
      <c r="C46" s="9"/>
      <c r="D46" s="6" t="s">
        <v>27</v>
      </c>
      <c r="E46" s="38"/>
      <c r="F46" s="39"/>
      <c r="G46" s="39"/>
      <c r="H46" s="39"/>
      <c r="I46" s="39"/>
      <c r="J46" s="39"/>
      <c r="K46" s="40"/>
      <c r="L46" s="39"/>
    </row>
    <row r="47" spans="1:12" ht="15" x14ac:dyDescent="0.25">
      <c r="A47" s="20"/>
      <c r="B47" s="12"/>
      <c r="C47" s="9"/>
      <c r="D47" s="6" t="s">
        <v>63</v>
      </c>
      <c r="E47" s="38" t="s">
        <v>77</v>
      </c>
      <c r="F47" s="39">
        <v>200</v>
      </c>
      <c r="G47" s="39">
        <v>0.18</v>
      </c>
      <c r="H47" s="39">
        <v>0.16</v>
      </c>
      <c r="I47" s="39">
        <v>27.7</v>
      </c>
      <c r="J47" s="39">
        <v>113</v>
      </c>
      <c r="K47" s="40">
        <v>342</v>
      </c>
      <c r="L47" s="39">
        <v>7.7</v>
      </c>
    </row>
    <row r="48" spans="1:12" ht="15" x14ac:dyDescent="0.25">
      <c r="A48" s="20"/>
      <c r="B48" s="12"/>
      <c r="C48" s="9"/>
      <c r="D48" s="6" t="s">
        <v>29</v>
      </c>
      <c r="E48" s="38" t="s">
        <v>38</v>
      </c>
      <c r="F48" s="39">
        <v>30</v>
      </c>
      <c r="G48" s="39">
        <v>3.21</v>
      </c>
      <c r="H48" s="39">
        <v>1.4</v>
      </c>
      <c r="I48" s="39">
        <v>13.1</v>
      </c>
      <c r="J48" s="39">
        <v>82.2</v>
      </c>
      <c r="K48" s="40"/>
      <c r="L48" s="39">
        <v>2.64</v>
      </c>
    </row>
    <row r="49" spans="1:12" ht="15" x14ac:dyDescent="0.25">
      <c r="A49" s="20"/>
      <c r="B49" s="12"/>
      <c r="C49" s="9"/>
      <c r="D49" s="6" t="s">
        <v>30</v>
      </c>
      <c r="E49" s="38" t="s">
        <v>84</v>
      </c>
      <c r="F49" s="39">
        <v>20</v>
      </c>
      <c r="G49" s="39">
        <v>1.1200000000000001</v>
      </c>
      <c r="H49" s="39">
        <v>0.22</v>
      </c>
      <c r="I49" s="39">
        <v>9.8800000000000008</v>
      </c>
      <c r="J49" s="39">
        <v>46.4</v>
      </c>
      <c r="K49" s="40"/>
      <c r="L49" s="39">
        <v>3.18</v>
      </c>
    </row>
    <row r="50" spans="1:12" ht="15" hidden="1" x14ac:dyDescent="0.25">
      <c r="A50" s="20"/>
      <c r="B50" s="12"/>
      <c r="C50" s="9"/>
      <c r="D50" s="6"/>
      <c r="E50" s="48"/>
      <c r="F50" s="49"/>
      <c r="G50" s="49"/>
      <c r="H50" s="49"/>
      <c r="I50" s="49"/>
      <c r="J50" s="49"/>
      <c r="K50" s="50"/>
      <c r="L50" s="49"/>
    </row>
    <row r="51" spans="1:12" ht="15" x14ac:dyDescent="0.25">
      <c r="A51" s="21"/>
      <c r="B51" s="14"/>
      <c r="C51" s="7"/>
      <c r="D51" s="15" t="s">
        <v>31</v>
      </c>
      <c r="E51" s="8"/>
      <c r="F51" s="16">
        <f>SUM(F43:F50)</f>
        <v>790</v>
      </c>
      <c r="G51" s="16">
        <f t="shared" ref="G51:J51" si="3">SUM(G43:G50)</f>
        <v>28.57</v>
      </c>
      <c r="H51" s="16">
        <f t="shared" si="3"/>
        <v>26.439999999999998</v>
      </c>
      <c r="I51" s="16">
        <f t="shared" si="3"/>
        <v>89.11999999999999</v>
      </c>
      <c r="J51" s="16">
        <f t="shared" si="3"/>
        <v>712.7</v>
      </c>
      <c r="K51" s="16"/>
      <c r="L51" s="16">
        <f>SUM(L43:L50)</f>
        <v>100.00000000000001</v>
      </c>
    </row>
    <row r="52" spans="1:12" ht="23.25" customHeight="1" x14ac:dyDescent="0.2">
      <c r="A52" s="25">
        <f>A36</f>
        <v>1</v>
      </c>
      <c r="B52" s="26">
        <f>B36</f>
        <v>3</v>
      </c>
      <c r="C52" s="60" t="s">
        <v>4</v>
      </c>
      <c r="D52" s="61"/>
      <c r="E52" s="27"/>
      <c r="F52" s="28">
        <f>F42+F51</f>
        <v>1412</v>
      </c>
      <c r="G52" s="28">
        <f>G42+G51</f>
        <v>41.34</v>
      </c>
      <c r="H52" s="28">
        <f>H42+H51</f>
        <v>49.41</v>
      </c>
      <c r="I52" s="28">
        <f>I42+I51</f>
        <v>166.89999999999998</v>
      </c>
      <c r="J52" s="28">
        <f>J42+J51</f>
        <v>1295.9000000000001</v>
      </c>
      <c r="K52" s="28"/>
      <c r="L52" s="28">
        <f>L42+L51</f>
        <v>200</v>
      </c>
    </row>
    <row r="53" spans="1:12" ht="15" x14ac:dyDescent="0.25">
      <c r="A53" s="17">
        <v>1</v>
      </c>
      <c r="B53" s="18">
        <v>4</v>
      </c>
      <c r="C53" s="19" t="s">
        <v>20</v>
      </c>
      <c r="D53" s="5" t="s">
        <v>21</v>
      </c>
      <c r="E53" s="35" t="s">
        <v>45</v>
      </c>
      <c r="F53" s="36">
        <v>150</v>
      </c>
      <c r="G53" s="36">
        <v>10.3</v>
      </c>
      <c r="H53" s="36">
        <v>13.5</v>
      </c>
      <c r="I53" s="36">
        <v>35.299999999999997</v>
      </c>
      <c r="J53" s="36">
        <v>303</v>
      </c>
      <c r="K53" s="37">
        <v>204</v>
      </c>
      <c r="L53" s="36">
        <v>44.87</v>
      </c>
    </row>
    <row r="54" spans="1:12" ht="15" x14ac:dyDescent="0.25">
      <c r="A54" s="20"/>
      <c r="B54" s="12"/>
      <c r="C54" s="9"/>
      <c r="D54" s="6" t="s">
        <v>22</v>
      </c>
      <c r="E54" s="52" t="s">
        <v>55</v>
      </c>
      <c r="F54" s="39">
        <v>215</v>
      </c>
      <c r="G54" s="39">
        <v>0.38</v>
      </c>
      <c r="H54" s="39">
        <v>0</v>
      </c>
      <c r="I54" s="39">
        <v>13.7</v>
      </c>
      <c r="J54" s="39">
        <v>56.5</v>
      </c>
      <c r="K54" s="40">
        <v>376</v>
      </c>
      <c r="L54" s="58">
        <v>2.21</v>
      </c>
    </row>
    <row r="55" spans="1:12" ht="15" x14ac:dyDescent="0.25">
      <c r="A55" s="20"/>
      <c r="B55" s="12"/>
      <c r="C55" s="9"/>
      <c r="D55" s="6" t="s">
        <v>23</v>
      </c>
      <c r="E55" s="38" t="s">
        <v>38</v>
      </c>
      <c r="F55" s="39">
        <v>30</v>
      </c>
      <c r="G55" s="39">
        <v>3.21</v>
      </c>
      <c r="H55" s="39">
        <v>1.4</v>
      </c>
      <c r="I55" s="39">
        <v>13.1</v>
      </c>
      <c r="J55" s="39">
        <v>82.2</v>
      </c>
      <c r="K55" s="40"/>
      <c r="L55" s="39">
        <v>2.64</v>
      </c>
    </row>
    <row r="56" spans="1:12" ht="15" x14ac:dyDescent="0.25">
      <c r="A56" s="20"/>
      <c r="B56" s="12"/>
      <c r="C56" s="9"/>
      <c r="D56" s="6"/>
      <c r="E56" s="38" t="s">
        <v>98</v>
      </c>
      <c r="F56" s="39">
        <v>130</v>
      </c>
      <c r="G56" s="39">
        <v>0.52</v>
      </c>
      <c r="H56" s="39">
        <v>0.52</v>
      </c>
      <c r="I56" s="39">
        <v>11.44</v>
      </c>
      <c r="J56" s="39">
        <v>61.1</v>
      </c>
      <c r="K56" s="40">
        <v>338</v>
      </c>
      <c r="L56" s="39">
        <v>15.73</v>
      </c>
    </row>
    <row r="57" spans="1:12" ht="15" x14ac:dyDescent="0.25">
      <c r="A57" s="20"/>
      <c r="B57" s="12"/>
      <c r="C57" s="9"/>
      <c r="D57" s="51"/>
      <c r="E57" s="55" t="s">
        <v>60</v>
      </c>
      <c r="F57" s="56">
        <v>10</v>
      </c>
      <c r="G57" s="56">
        <v>0.08</v>
      </c>
      <c r="H57" s="56">
        <v>7.25</v>
      </c>
      <c r="I57" s="56">
        <v>0.13</v>
      </c>
      <c r="J57" s="56">
        <v>66.099999999999994</v>
      </c>
      <c r="K57" s="57">
        <v>14</v>
      </c>
      <c r="L57" s="56">
        <v>16.61</v>
      </c>
    </row>
    <row r="58" spans="1:12" ht="15" x14ac:dyDescent="0.25">
      <c r="A58" s="20"/>
      <c r="B58" s="12"/>
      <c r="C58" s="9"/>
      <c r="D58" s="51"/>
      <c r="E58" s="59" t="s">
        <v>89</v>
      </c>
      <c r="F58" s="49">
        <v>60</v>
      </c>
      <c r="G58" s="49">
        <v>0.66</v>
      </c>
      <c r="H58" s="49">
        <v>0.06</v>
      </c>
      <c r="I58" s="49">
        <v>1.34</v>
      </c>
      <c r="J58" s="49">
        <v>8.1</v>
      </c>
      <c r="K58" s="50">
        <v>70</v>
      </c>
      <c r="L58" s="49">
        <v>17.940000000000001</v>
      </c>
    </row>
    <row r="59" spans="1:12" ht="15" x14ac:dyDescent="0.25">
      <c r="A59" s="21"/>
      <c r="B59" s="14"/>
      <c r="C59" s="7"/>
      <c r="D59" s="15" t="s">
        <v>31</v>
      </c>
      <c r="E59" s="8"/>
      <c r="F59" s="16">
        <f>SUM(F53:F58)</f>
        <v>595</v>
      </c>
      <c r="G59" s="16">
        <f>SUM(G53:G58)</f>
        <v>15.15</v>
      </c>
      <c r="H59" s="16">
        <f>SUM(H53:H58)</f>
        <v>22.73</v>
      </c>
      <c r="I59" s="16">
        <f>SUM(I53:I58)</f>
        <v>75.010000000000005</v>
      </c>
      <c r="J59" s="16">
        <f>SUM(J53:J58)</f>
        <v>577</v>
      </c>
      <c r="K59" s="22"/>
      <c r="L59" s="16">
        <f>SUM(L53:L58)</f>
        <v>100</v>
      </c>
    </row>
    <row r="60" spans="1:12" ht="15" x14ac:dyDescent="0.25">
      <c r="A60" s="20"/>
      <c r="B60" s="12"/>
      <c r="C60" s="9"/>
      <c r="D60" s="6" t="s">
        <v>25</v>
      </c>
      <c r="E60" s="52" t="s">
        <v>48</v>
      </c>
      <c r="F60" s="39">
        <v>250</v>
      </c>
      <c r="G60" s="39">
        <v>2.7</v>
      </c>
      <c r="H60" s="39">
        <v>2.8</v>
      </c>
      <c r="I60" s="39">
        <v>22.9</v>
      </c>
      <c r="J60" s="39">
        <v>128</v>
      </c>
      <c r="K60" s="40">
        <v>103</v>
      </c>
      <c r="L60" s="39">
        <v>10.4</v>
      </c>
    </row>
    <row r="61" spans="1:12" ht="15" x14ac:dyDescent="0.25">
      <c r="A61" s="20">
        <v>1</v>
      </c>
      <c r="B61" s="12">
        <v>4</v>
      </c>
      <c r="C61" s="9" t="s">
        <v>57</v>
      </c>
      <c r="D61" s="6" t="s">
        <v>26</v>
      </c>
      <c r="E61" s="52" t="s">
        <v>61</v>
      </c>
      <c r="F61" s="39">
        <v>110</v>
      </c>
      <c r="G61" s="39">
        <v>8.5</v>
      </c>
      <c r="H61" s="39">
        <v>13.6</v>
      </c>
      <c r="I61" s="39">
        <v>9.41</v>
      </c>
      <c r="J61" s="39">
        <v>194</v>
      </c>
      <c r="K61" s="40">
        <v>279</v>
      </c>
      <c r="L61" s="39">
        <v>46.48</v>
      </c>
    </row>
    <row r="62" spans="1:12" ht="15" x14ac:dyDescent="0.25">
      <c r="A62" s="20"/>
      <c r="B62" s="12"/>
      <c r="C62" s="9"/>
      <c r="D62" s="6" t="s">
        <v>27</v>
      </c>
      <c r="E62" s="52" t="s">
        <v>62</v>
      </c>
      <c r="F62" s="39">
        <v>150</v>
      </c>
      <c r="G62" s="39">
        <v>8.6</v>
      </c>
      <c r="H62" s="39">
        <v>5.9</v>
      </c>
      <c r="I62" s="39">
        <v>38.700000000000003</v>
      </c>
      <c r="J62" s="39">
        <v>242</v>
      </c>
      <c r="K62" s="40">
        <v>302</v>
      </c>
      <c r="L62" s="39">
        <v>17.260000000000002</v>
      </c>
    </row>
    <row r="63" spans="1:12" ht="15" x14ac:dyDescent="0.25">
      <c r="A63" s="20"/>
      <c r="B63" s="12"/>
      <c r="C63" s="9"/>
      <c r="D63" s="6" t="s">
        <v>63</v>
      </c>
      <c r="E63" s="52" t="s">
        <v>73</v>
      </c>
      <c r="F63" s="39">
        <v>200</v>
      </c>
      <c r="G63" s="39">
        <v>0.12</v>
      </c>
      <c r="H63" s="39">
        <v>0.21</v>
      </c>
      <c r="I63" s="39">
        <v>25.2</v>
      </c>
      <c r="J63" s="39">
        <v>106</v>
      </c>
      <c r="K63" s="64" t="s">
        <v>74</v>
      </c>
      <c r="L63" s="39">
        <v>5.91</v>
      </c>
    </row>
    <row r="64" spans="1:12" ht="15" x14ac:dyDescent="0.25">
      <c r="A64" s="20"/>
      <c r="B64" s="12"/>
      <c r="C64" s="9"/>
      <c r="D64" s="6" t="s">
        <v>29</v>
      </c>
      <c r="E64" s="38" t="s">
        <v>38</v>
      </c>
      <c r="F64" s="39">
        <v>30</v>
      </c>
      <c r="G64" s="39">
        <v>3.21</v>
      </c>
      <c r="H64" s="39">
        <v>1.4</v>
      </c>
      <c r="I64" s="39">
        <v>13.1</v>
      </c>
      <c r="J64" s="39">
        <v>82.2</v>
      </c>
      <c r="K64" s="40"/>
      <c r="L64" s="39">
        <v>2.52</v>
      </c>
    </row>
    <row r="65" spans="1:12" ht="15" x14ac:dyDescent="0.25">
      <c r="A65" s="20"/>
      <c r="B65" s="12"/>
      <c r="C65" s="9"/>
      <c r="D65" s="6" t="s">
        <v>30</v>
      </c>
      <c r="E65" s="38" t="s">
        <v>84</v>
      </c>
      <c r="F65" s="39">
        <v>20</v>
      </c>
      <c r="G65" s="39">
        <v>1.1200000000000001</v>
      </c>
      <c r="H65" s="39">
        <v>0.22</v>
      </c>
      <c r="I65" s="39">
        <v>9.8800000000000008</v>
      </c>
      <c r="J65" s="39">
        <v>46.4</v>
      </c>
      <c r="K65" s="40"/>
      <c r="L65" s="39">
        <v>2.87</v>
      </c>
    </row>
    <row r="66" spans="1:12" ht="15" x14ac:dyDescent="0.25">
      <c r="A66" s="20"/>
      <c r="B66" s="12"/>
      <c r="C66" s="9"/>
      <c r="D66" s="6"/>
      <c r="E66" s="38" t="s">
        <v>98</v>
      </c>
      <c r="F66" s="39">
        <v>130</v>
      </c>
      <c r="G66" s="39">
        <v>0.52</v>
      </c>
      <c r="H66" s="39">
        <v>0.52</v>
      </c>
      <c r="I66" s="39">
        <v>11.44</v>
      </c>
      <c r="J66" s="39">
        <v>61.1</v>
      </c>
      <c r="K66" s="40">
        <v>338</v>
      </c>
      <c r="L66" s="39">
        <v>14.56</v>
      </c>
    </row>
    <row r="67" spans="1:12" ht="15" x14ac:dyDescent="0.25">
      <c r="A67" s="21"/>
      <c r="B67" s="14"/>
      <c r="C67" s="7"/>
      <c r="D67" s="15" t="s">
        <v>31</v>
      </c>
      <c r="E67" s="8"/>
      <c r="F67" s="16">
        <f>SUM(F60:F66)</f>
        <v>890</v>
      </c>
      <c r="G67" s="16">
        <f t="shared" ref="G67:L67" si="4">SUM(G60:G66)</f>
        <v>24.77</v>
      </c>
      <c r="H67" s="16">
        <f t="shared" si="4"/>
        <v>24.649999999999995</v>
      </c>
      <c r="I67" s="16">
        <f t="shared" si="4"/>
        <v>130.63</v>
      </c>
      <c r="J67" s="16">
        <f t="shared" si="4"/>
        <v>859.7</v>
      </c>
      <c r="K67" s="16"/>
      <c r="L67" s="16">
        <f t="shared" si="4"/>
        <v>100</v>
      </c>
    </row>
    <row r="68" spans="1:12" ht="30.75" customHeight="1" x14ac:dyDescent="0.2">
      <c r="A68" s="25">
        <f>A53</f>
        <v>1</v>
      </c>
      <c r="B68" s="26">
        <f>B53</f>
        <v>4</v>
      </c>
      <c r="C68" s="60" t="s">
        <v>4</v>
      </c>
      <c r="D68" s="61"/>
      <c r="E68" s="27"/>
      <c r="F68" s="28">
        <f>F59+F67</f>
        <v>1485</v>
      </c>
      <c r="G68" s="28">
        <f>G59+G67</f>
        <v>39.92</v>
      </c>
      <c r="H68" s="28">
        <f>H59+H67</f>
        <v>47.379999999999995</v>
      </c>
      <c r="I68" s="28">
        <f>I59+I67</f>
        <v>205.64</v>
      </c>
      <c r="J68" s="28">
        <f>J59+J67</f>
        <v>1436.7</v>
      </c>
      <c r="K68" s="28"/>
      <c r="L68" s="28">
        <f>L59+L67</f>
        <v>200</v>
      </c>
    </row>
    <row r="69" spans="1:12" ht="15" x14ac:dyDescent="0.25">
      <c r="A69" s="17">
        <v>1</v>
      </c>
      <c r="B69" s="18">
        <v>5</v>
      </c>
      <c r="C69" s="19" t="s">
        <v>20</v>
      </c>
      <c r="D69" s="5" t="s">
        <v>21</v>
      </c>
      <c r="E69" s="53" t="s">
        <v>79</v>
      </c>
      <c r="F69" s="36">
        <v>150</v>
      </c>
      <c r="G69" s="36">
        <v>21.3</v>
      </c>
      <c r="H69" s="36">
        <v>22.4</v>
      </c>
      <c r="I69" s="36">
        <v>24.5</v>
      </c>
      <c r="J69" s="36">
        <v>385</v>
      </c>
      <c r="K69" s="54" t="s">
        <v>64</v>
      </c>
      <c r="L69" s="36">
        <v>48.53</v>
      </c>
    </row>
    <row r="70" spans="1:12" ht="15" x14ac:dyDescent="0.25">
      <c r="A70" s="20"/>
      <c r="B70" s="12"/>
      <c r="C70" s="9"/>
      <c r="D70" s="6" t="s">
        <v>22</v>
      </c>
      <c r="E70" s="38" t="s">
        <v>55</v>
      </c>
      <c r="F70" s="39">
        <v>215</v>
      </c>
      <c r="G70" s="39">
        <v>0.38</v>
      </c>
      <c r="H70" s="39">
        <v>0</v>
      </c>
      <c r="I70" s="39">
        <v>13.7</v>
      </c>
      <c r="J70" s="39">
        <v>56.5</v>
      </c>
      <c r="K70" s="40">
        <v>376</v>
      </c>
      <c r="L70" s="39">
        <v>2.21</v>
      </c>
    </row>
    <row r="71" spans="1:12" ht="15" x14ac:dyDescent="0.25">
      <c r="A71" s="20"/>
      <c r="B71" s="12"/>
      <c r="C71" s="9"/>
      <c r="D71" s="6" t="s">
        <v>29</v>
      </c>
      <c r="E71" s="38" t="s">
        <v>38</v>
      </c>
      <c r="F71" s="39">
        <v>30</v>
      </c>
      <c r="G71" s="39">
        <v>3.21</v>
      </c>
      <c r="H71" s="39">
        <v>1.4</v>
      </c>
      <c r="I71" s="39">
        <v>13.1</v>
      </c>
      <c r="J71" s="39">
        <v>82.2</v>
      </c>
      <c r="K71" s="40"/>
      <c r="L71" s="39">
        <v>2.64</v>
      </c>
    </row>
    <row r="72" spans="1:12" ht="15" x14ac:dyDescent="0.25">
      <c r="A72" s="20"/>
      <c r="B72" s="12"/>
      <c r="C72" s="9"/>
      <c r="D72" s="6"/>
      <c r="E72" s="38" t="s">
        <v>98</v>
      </c>
      <c r="F72" s="39">
        <v>130</v>
      </c>
      <c r="G72" s="39">
        <v>0.52</v>
      </c>
      <c r="H72" s="39">
        <v>0.52</v>
      </c>
      <c r="I72" s="39">
        <v>11.44</v>
      </c>
      <c r="J72" s="39">
        <v>61.1</v>
      </c>
      <c r="K72" s="40">
        <v>338</v>
      </c>
      <c r="L72" s="39">
        <v>14.56</v>
      </c>
    </row>
    <row r="73" spans="1:12" ht="15" x14ac:dyDescent="0.25">
      <c r="A73" s="20"/>
      <c r="B73" s="12"/>
      <c r="C73" s="9"/>
      <c r="D73" s="51"/>
      <c r="E73" s="55" t="s">
        <v>60</v>
      </c>
      <c r="F73" s="56">
        <v>10</v>
      </c>
      <c r="G73" s="56">
        <v>0.1</v>
      </c>
      <c r="H73" s="56">
        <v>7.25</v>
      </c>
      <c r="I73" s="56">
        <v>0.14000000000000001</v>
      </c>
      <c r="J73" s="56">
        <v>66.2</v>
      </c>
      <c r="K73" s="57">
        <v>14</v>
      </c>
      <c r="L73" s="56">
        <v>16.61</v>
      </c>
    </row>
    <row r="74" spans="1:12" ht="15" x14ac:dyDescent="0.25">
      <c r="A74" s="20"/>
      <c r="B74" s="12"/>
      <c r="C74" s="9"/>
      <c r="D74" s="51"/>
      <c r="E74" s="48" t="s">
        <v>37</v>
      </c>
      <c r="F74" s="49">
        <v>10</v>
      </c>
      <c r="G74" s="49">
        <v>2.2999999999999998</v>
      </c>
      <c r="H74" s="49">
        <v>2.9</v>
      </c>
      <c r="I74" s="49">
        <v>0</v>
      </c>
      <c r="J74" s="49">
        <v>36.200000000000003</v>
      </c>
      <c r="K74" s="50">
        <v>15</v>
      </c>
      <c r="L74" s="49">
        <v>15.45</v>
      </c>
    </row>
    <row r="75" spans="1:12" ht="15" hidden="1" x14ac:dyDescent="0.25">
      <c r="A75" s="20"/>
      <c r="B75" s="12"/>
      <c r="C75" s="9"/>
      <c r="D75" s="51"/>
      <c r="E75" s="48"/>
      <c r="F75" s="49"/>
      <c r="G75" s="49"/>
      <c r="H75" s="49"/>
      <c r="I75" s="49"/>
      <c r="J75" s="49"/>
      <c r="K75" s="50"/>
      <c r="L75" s="49"/>
    </row>
    <row r="76" spans="1:12" ht="15" x14ac:dyDescent="0.25">
      <c r="A76" s="21"/>
      <c r="B76" s="14"/>
      <c r="C76" s="7"/>
      <c r="D76" s="15" t="s">
        <v>31</v>
      </c>
      <c r="E76" s="8"/>
      <c r="F76" s="16">
        <f>SUM(F69:F75)</f>
        <v>545</v>
      </c>
      <c r="G76" s="16">
        <f t="shared" ref="G76:J76" si="5">SUM(G69:G75)</f>
        <v>27.810000000000002</v>
      </c>
      <c r="H76" s="16">
        <f t="shared" si="5"/>
        <v>34.47</v>
      </c>
      <c r="I76" s="16">
        <f t="shared" si="5"/>
        <v>62.88</v>
      </c>
      <c r="J76" s="16">
        <f t="shared" si="5"/>
        <v>687.20000000000016</v>
      </c>
      <c r="K76" s="22"/>
      <c r="L76" s="16">
        <f>SUM(L69:L75)</f>
        <v>100</v>
      </c>
    </row>
    <row r="77" spans="1:12" ht="15" x14ac:dyDescent="0.25">
      <c r="A77" s="20">
        <v>1</v>
      </c>
      <c r="B77" s="12">
        <v>5</v>
      </c>
      <c r="C77" s="9" t="s">
        <v>24</v>
      </c>
      <c r="D77" s="6" t="s">
        <v>83</v>
      </c>
      <c r="E77" s="48"/>
      <c r="F77" s="49"/>
      <c r="G77" s="49"/>
      <c r="H77" s="49"/>
      <c r="I77" s="49"/>
      <c r="J77" s="49"/>
      <c r="K77" s="50"/>
      <c r="L77" s="49"/>
    </row>
    <row r="78" spans="1:12" ht="15" x14ac:dyDescent="0.25">
      <c r="A78" s="20"/>
      <c r="B78" s="12"/>
      <c r="C78" s="9"/>
      <c r="D78" s="6" t="s">
        <v>25</v>
      </c>
      <c r="E78" s="52" t="s">
        <v>49</v>
      </c>
      <c r="F78" s="39">
        <v>250</v>
      </c>
      <c r="G78" s="39">
        <v>2</v>
      </c>
      <c r="H78" s="39">
        <v>5.1100000000000003</v>
      </c>
      <c r="I78" s="39">
        <v>20</v>
      </c>
      <c r="J78" s="39">
        <v>134</v>
      </c>
      <c r="K78" s="40">
        <v>96</v>
      </c>
      <c r="L78" s="39">
        <v>9.01</v>
      </c>
    </row>
    <row r="79" spans="1:12" ht="15" x14ac:dyDescent="0.25">
      <c r="A79" s="20"/>
      <c r="B79" s="12"/>
      <c r="C79" s="9"/>
      <c r="D79" s="6" t="s">
        <v>26</v>
      </c>
      <c r="E79" s="52" t="s">
        <v>80</v>
      </c>
      <c r="F79" s="39">
        <v>105</v>
      </c>
      <c r="G79" s="39">
        <v>13.08</v>
      </c>
      <c r="H79" s="39">
        <v>10.6</v>
      </c>
      <c r="I79" s="39">
        <v>12.6</v>
      </c>
      <c r="J79" s="39">
        <v>198</v>
      </c>
      <c r="K79" s="40" t="s">
        <v>65</v>
      </c>
      <c r="L79" s="39">
        <v>56.1</v>
      </c>
    </row>
    <row r="80" spans="1:12" ht="15" x14ac:dyDescent="0.25">
      <c r="A80" s="20"/>
      <c r="B80" s="12"/>
      <c r="C80" s="9"/>
      <c r="D80" s="6" t="s">
        <v>27</v>
      </c>
      <c r="E80" s="52" t="s">
        <v>50</v>
      </c>
      <c r="F80" s="39">
        <v>150</v>
      </c>
      <c r="G80" s="39">
        <v>5.5</v>
      </c>
      <c r="H80" s="39">
        <v>3.8</v>
      </c>
      <c r="I80" s="39">
        <v>33.799999999999997</v>
      </c>
      <c r="J80" s="39">
        <v>191</v>
      </c>
      <c r="K80" s="40">
        <v>309</v>
      </c>
      <c r="L80" s="39">
        <v>12.84</v>
      </c>
    </row>
    <row r="81" spans="1:12" ht="15" x14ac:dyDescent="0.25">
      <c r="A81" s="20"/>
      <c r="B81" s="12"/>
      <c r="C81" s="9"/>
      <c r="D81" s="6" t="s">
        <v>63</v>
      </c>
      <c r="E81" s="52" t="s">
        <v>90</v>
      </c>
      <c r="F81" s="39">
        <v>200</v>
      </c>
      <c r="G81" s="39">
        <v>0.77</v>
      </c>
      <c r="H81" s="39">
        <v>0.04</v>
      </c>
      <c r="I81" s="39">
        <v>27.3</v>
      </c>
      <c r="J81" s="39">
        <v>126</v>
      </c>
      <c r="K81" s="40">
        <v>348</v>
      </c>
      <c r="L81" s="39">
        <v>15.86</v>
      </c>
    </row>
    <row r="82" spans="1:12" ht="15" x14ac:dyDescent="0.25">
      <c r="A82" s="20"/>
      <c r="B82" s="12"/>
      <c r="C82" s="9"/>
      <c r="D82" s="6" t="s">
        <v>29</v>
      </c>
      <c r="E82" s="38" t="s">
        <v>38</v>
      </c>
      <c r="F82" s="39">
        <v>30</v>
      </c>
      <c r="G82" s="39">
        <v>3.21</v>
      </c>
      <c r="H82" s="39">
        <v>1.4</v>
      </c>
      <c r="I82" s="39">
        <v>13.1</v>
      </c>
      <c r="J82" s="39">
        <v>82.2</v>
      </c>
      <c r="K82" s="40"/>
      <c r="L82" s="39">
        <v>2.77</v>
      </c>
    </row>
    <row r="83" spans="1:12" ht="15" x14ac:dyDescent="0.25">
      <c r="A83" s="20"/>
      <c r="B83" s="12"/>
      <c r="C83" s="9"/>
      <c r="D83" s="6" t="s">
        <v>30</v>
      </c>
      <c r="E83" s="38" t="s">
        <v>84</v>
      </c>
      <c r="F83" s="39">
        <v>20</v>
      </c>
      <c r="G83" s="39">
        <v>1.32</v>
      </c>
      <c r="H83" s="39">
        <v>0.22</v>
      </c>
      <c r="I83" s="39">
        <v>9.8800000000000008</v>
      </c>
      <c r="J83" s="39">
        <v>46.4</v>
      </c>
      <c r="K83" s="40"/>
      <c r="L83" s="39">
        <v>3.42</v>
      </c>
    </row>
    <row r="84" spans="1:12" ht="15" hidden="1" x14ac:dyDescent="0.25">
      <c r="A84" s="20"/>
      <c r="B84" s="12"/>
      <c r="C84" s="9"/>
      <c r="D84" s="6"/>
      <c r="E84" s="48"/>
      <c r="F84" s="49"/>
      <c r="G84" s="49"/>
      <c r="H84" s="49"/>
      <c r="I84" s="49"/>
      <c r="J84" s="49"/>
      <c r="K84" s="50"/>
      <c r="L84" s="49"/>
    </row>
    <row r="85" spans="1:12" ht="15" x14ac:dyDescent="0.25">
      <c r="A85" s="21"/>
      <c r="B85" s="14"/>
      <c r="C85" s="7"/>
      <c r="D85" s="15" t="s">
        <v>31</v>
      </c>
      <c r="E85" s="8"/>
      <c r="F85" s="16">
        <f>SUM(F77:F84)</f>
        <v>755</v>
      </c>
      <c r="G85" s="16">
        <f t="shared" ref="G85:J85" si="6">SUM(G77:G84)</f>
        <v>25.88</v>
      </c>
      <c r="H85" s="16">
        <f t="shared" si="6"/>
        <v>21.169999999999998</v>
      </c>
      <c r="I85" s="16">
        <f t="shared" si="6"/>
        <v>116.67999999999999</v>
      </c>
      <c r="J85" s="16">
        <f t="shared" si="6"/>
        <v>777.6</v>
      </c>
      <c r="K85" s="22"/>
      <c r="L85" s="16">
        <f>SUM(L77:L84)</f>
        <v>100</v>
      </c>
    </row>
    <row r="86" spans="1:12" ht="27" customHeight="1" x14ac:dyDescent="0.2">
      <c r="A86" s="25">
        <f>A69</f>
        <v>1</v>
      </c>
      <c r="B86" s="26">
        <f>B69</f>
        <v>5</v>
      </c>
      <c r="C86" s="60" t="s">
        <v>4</v>
      </c>
      <c r="D86" s="61"/>
      <c r="E86" s="27"/>
      <c r="F86" s="28">
        <f>F76+F85</f>
        <v>1300</v>
      </c>
      <c r="G86" s="28">
        <f>G76+G85</f>
        <v>53.69</v>
      </c>
      <c r="H86" s="28">
        <f>H76+H85</f>
        <v>55.64</v>
      </c>
      <c r="I86" s="28">
        <f>I76+I85</f>
        <v>179.56</v>
      </c>
      <c r="J86" s="28">
        <f>J76+J85</f>
        <v>1464.8000000000002</v>
      </c>
      <c r="K86" s="28"/>
      <c r="L86" s="28">
        <f>L76+L85</f>
        <v>200</v>
      </c>
    </row>
    <row r="87" spans="1:12" ht="15" x14ac:dyDescent="0.25">
      <c r="A87" s="17">
        <v>2</v>
      </c>
      <c r="B87" s="18">
        <v>1</v>
      </c>
      <c r="C87" s="19" t="s">
        <v>20</v>
      </c>
      <c r="D87" s="5" t="s">
        <v>21</v>
      </c>
      <c r="E87" s="53" t="s">
        <v>66</v>
      </c>
      <c r="F87" s="36">
        <v>220</v>
      </c>
      <c r="G87" s="36">
        <v>3.1</v>
      </c>
      <c r="H87" s="36">
        <v>10.199999999999999</v>
      </c>
      <c r="I87" s="36">
        <v>52.9</v>
      </c>
      <c r="J87" s="36">
        <v>328</v>
      </c>
      <c r="K87" s="37">
        <v>174</v>
      </c>
      <c r="L87" s="36">
        <v>38.22</v>
      </c>
    </row>
    <row r="88" spans="1:12" ht="15" x14ac:dyDescent="0.25">
      <c r="A88" s="20"/>
      <c r="B88" s="12"/>
      <c r="C88" s="9"/>
      <c r="D88" s="6" t="s">
        <v>22</v>
      </c>
      <c r="E88" s="38" t="s">
        <v>76</v>
      </c>
      <c r="F88" s="39">
        <v>200</v>
      </c>
      <c r="G88" s="39">
        <v>0.44</v>
      </c>
      <c r="H88" s="39">
        <v>0</v>
      </c>
      <c r="I88" s="39">
        <v>13.9</v>
      </c>
      <c r="J88" s="39">
        <v>57.5</v>
      </c>
      <c r="K88" s="40">
        <v>377</v>
      </c>
      <c r="L88" s="39">
        <v>4</v>
      </c>
    </row>
    <row r="89" spans="1:12" ht="15" x14ac:dyDescent="0.25">
      <c r="A89" s="20"/>
      <c r="B89" s="12"/>
      <c r="C89" s="9"/>
      <c r="D89" s="6" t="s">
        <v>23</v>
      </c>
      <c r="E89" s="38" t="s">
        <v>38</v>
      </c>
      <c r="F89" s="39">
        <v>30</v>
      </c>
      <c r="G89" s="39">
        <v>3.21</v>
      </c>
      <c r="H89" s="39">
        <v>1.4</v>
      </c>
      <c r="I89" s="39">
        <v>13.1</v>
      </c>
      <c r="J89" s="39">
        <v>82.2</v>
      </c>
      <c r="K89" s="40"/>
      <c r="L89" s="39">
        <v>2.64</v>
      </c>
    </row>
    <row r="90" spans="1:12" ht="15" x14ac:dyDescent="0.25">
      <c r="A90" s="20"/>
      <c r="B90" s="12"/>
      <c r="C90" s="9"/>
      <c r="D90" s="6"/>
      <c r="E90" s="55" t="s">
        <v>98</v>
      </c>
      <c r="F90" s="56">
        <v>130</v>
      </c>
      <c r="G90" s="56">
        <v>0.52</v>
      </c>
      <c r="H90" s="56">
        <v>0.52</v>
      </c>
      <c r="I90" s="56">
        <v>11.44</v>
      </c>
      <c r="J90" s="56">
        <v>61.1</v>
      </c>
      <c r="K90" s="57">
        <v>338</v>
      </c>
      <c r="L90" s="56">
        <v>14.56</v>
      </c>
    </row>
    <row r="91" spans="1:12" ht="15" x14ac:dyDescent="0.25">
      <c r="A91" s="20"/>
      <c r="B91" s="12"/>
      <c r="C91" s="9"/>
      <c r="D91" s="51"/>
      <c r="E91" s="55" t="s">
        <v>37</v>
      </c>
      <c r="F91" s="56">
        <v>10</v>
      </c>
      <c r="G91" s="56">
        <v>2.2999999999999998</v>
      </c>
      <c r="H91" s="56">
        <v>2.9</v>
      </c>
      <c r="I91" s="56">
        <v>0</v>
      </c>
      <c r="J91" s="56">
        <v>36.200000000000003</v>
      </c>
      <c r="K91" s="57">
        <v>15</v>
      </c>
      <c r="L91" s="56">
        <v>23.97</v>
      </c>
    </row>
    <row r="92" spans="1:12" ht="15" x14ac:dyDescent="0.25">
      <c r="A92" s="20"/>
      <c r="B92" s="12"/>
      <c r="C92" s="9"/>
      <c r="D92" s="51"/>
      <c r="E92" s="48" t="s">
        <v>60</v>
      </c>
      <c r="F92" s="49">
        <v>10</v>
      </c>
      <c r="G92" s="49">
        <v>0.1</v>
      </c>
      <c r="H92" s="49">
        <v>7.25</v>
      </c>
      <c r="I92" s="49">
        <v>0.14000000000000001</v>
      </c>
      <c r="J92" s="49">
        <v>66.2</v>
      </c>
      <c r="K92" s="50">
        <v>14</v>
      </c>
      <c r="L92" s="49">
        <v>16.61</v>
      </c>
    </row>
    <row r="93" spans="1:12" ht="15" x14ac:dyDescent="0.25">
      <c r="A93" s="21"/>
      <c r="B93" s="14"/>
      <c r="C93" s="7"/>
      <c r="D93" s="15" t="s">
        <v>31</v>
      </c>
      <c r="E93" s="8"/>
      <c r="F93" s="16">
        <f>SUM(F87:F92)</f>
        <v>600</v>
      </c>
      <c r="G93" s="16">
        <f t="shared" ref="G93:J93" si="7">SUM(G87:G92)</f>
        <v>9.67</v>
      </c>
      <c r="H93" s="16">
        <f t="shared" si="7"/>
        <v>22.27</v>
      </c>
      <c r="I93" s="16">
        <f t="shared" si="7"/>
        <v>91.47999999999999</v>
      </c>
      <c r="J93" s="16">
        <f t="shared" si="7"/>
        <v>631.20000000000005</v>
      </c>
      <c r="K93" s="22"/>
      <c r="L93" s="16">
        <f>SUM(L87:L92)</f>
        <v>100</v>
      </c>
    </row>
    <row r="94" spans="1:12" ht="15" x14ac:dyDescent="0.25">
      <c r="A94" s="20">
        <v>2</v>
      </c>
      <c r="B94" s="12">
        <v>1</v>
      </c>
      <c r="C94" s="9" t="s">
        <v>24</v>
      </c>
      <c r="D94" s="6" t="s">
        <v>83</v>
      </c>
      <c r="E94" s="59" t="s">
        <v>91</v>
      </c>
      <c r="F94" s="49">
        <v>60</v>
      </c>
      <c r="G94" s="49">
        <v>0.66</v>
      </c>
      <c r="H94" s="49">
        <v>0.06</v>
      </c>
      <c r="I94" s="49">
        <v>1.34</v>
      </c>
      <c r="J94" s="49">
        <v>8.1</v>
      </c>
      <c r="K94" s="50">
        <v>70</v>
      </c>
      <c r="L94" s="49">
        <v>15.37</v>
      </c>
    </row>
    <row r="95" spans="1:12" ht="15" x14ac:dyDescent="0.25">
      <c r="A95" s="20"/>
      <c r="B95" s="12"/>
      <c r="C95" s="9"/>
      <c r="D95" s="6" t="s">
        <v>25</v>
      </c>
      <c r="E95" s="52" t="s">
        <v>51</v>
      </c>
      <c r="F95" s="39">
        <v>250</v>
      </c>
      <c r="G95" s="39">
        <v>2</v>
      </c>
      <c r="H95" s="39">
        <v>6.19</v>
      </c>
      <c r="I95" s="39">
        <v>10.3</v>
      </c>
      <c r="J95" s="39">
        <v>105</v>
      </c>
      <c r="K95" s="40">
        <v>88</v>
      </c>
      <c r="L95" s="39">
        <v>10.38</v>
      </c>
    </row>
    <row r="96" spans="1:12" ht="15.75" customHeight="1" x14ac:dyDescent="0.25">
      <c r="A96" s="20"/>
      <c r="B96" s="12"/>
      <c r="C96" s="9"/>
      <c r="D96" s="6" t="s">
        <v>26</v>
      </c>
      <c r="E96" s="52" t="s">
        <v>67</v>
      </c>
      <c r="F96" s="39">
        <v>110</v>
      </c>
      <c r="G96" s="39">
        <v>8.64</v>
      </c>
      <c r="H96" s="39">
        <v>10</v>
      </c>
      <c r="I96" s="39">
        <v>10.7</v>
      </c>
      <c r="J96" s="39">
        <v>168</v>
      </c>
      <c r="K96" s="40" t="s">
        <v>68</v>
      </c>
      <c r="L96" s="39">
        <v>46.48</v>
      </c>
    </row>
    <row r="97" spans="1:12" ht="15" x14ac:dyDescent="0.25">
      <c r="A97" s="20"/>
      <c r="B97" s="12"/>
      <c r="C97" s="9"/>
      <c r="D97" s="6" t="s">
        <v>27</v>
      </c>
      <c r="E97" s="52" t="s">
        <v>62</v>
      </c>
      <c r="F97" s="39">
        <v>150</v>
      </c>
      <c r="G97" s="39">
        <v>8.6</v>
      </c>
      <c r="H97" s="39">
        <v>5.9</v>
      </c>
      <c r="I97" s="39">
        <v>38.700000000000003</v>
      </c>
      <c r="J97" s="39">
        <v>242</v>
      </c>
      <c r="K97" s="40">
        <v>302</v>
      </c>
      <c r="L97" s="39">
        <v>17.260000000000002</v>
      </c>
    </row>
    <row r="98" spans="1:12" ht="15" x14ac:dyDescent="0.25">
      <c r="A98" s="20"/>
      <c r="B98" s="12"/>
      <c r="C98" s="9"/>
      <c r="D98" s="6" t="s">
        <v>63</v>
      </c>
      <c r="E98" s="52" t="s">
        <v>73</v>
      </c>
      <c r="F98" s="39">
        <v>200</v>
      </c>
      <c r="G98" s="39">
        <v>0.12</v>
      </c>
      <c r="H98" s="39">
        <v>0.21</v>
      </c>
      <c r="I98" s="39">
        <v>25.2</v>
      </c>
      <c r="J98" s="39">
        <v>106</v>
      </c>
      <c r="K98" s="64" t="s">
        <v>74</v>
      </c>
      <c r="L98" s="39">
        <v>5.91</v>
      </c>
    </row>
    <row r="99" spans="1:12" ht="15" x14ac:dyDescent="0.25">
      <c r="A99" s="20"/>
      <c r="B99" s="12"/>
      <c r="C99" s="9"/>
      <c r="D99" s="6" t="s">
        <v>29</v>
      </c>
      <c r="E99" s="38" t="s">
        <v>38</v>
      </c>
      <c r="F99" s="39">
        <v>30</v>
      </c>
      <c r="G99" s="39">
        <v>3.21</v>
      </c>
      <c r="H99" s="39">
        <v>1.4</v>
      </c>
      <c r="I99" s="39">
        <v>13.1</v>
      </c>
      <c r="J99" s="39">
        <v>82.2</v>
      </c>
      <c r="K99" s="40"/>
      <c r="L99" s="39">
        <v>2.64</v>
      </c>
    </row>
    <row r="100" spans="1:12" ht="15" x14ac:dyDescent="0.25">
      <c r="A100" s="20"/>
      <c r="B100" s="12"/>
      <c r="C100" s="9"/>
      <c r="D100" s="6" t="s">
        <v>30</v>
      </c>
      <c r="E100" s="38" t="s">
        <v>84</v>
      </c>
      <c r="F100" s="39">
        <v>20</v>
      </c>
      <c r="G100" s="39">
        <v>1.32</v>
      </c>
      <c r="H100" s="39">
        <v>0.22</v>
      </c>
      <c r="I100" s="39">
        <v>9.8800000000000008</v>
      </c>
      <c r="J100" s="39">
        <v>46.4</v>
      </c>
      <c r="K100" s="40"/>
      <c r="L100" s="39">
        <v>1.96</v>
      </c>
    </row>
    <row r="101" spans="1:12" ht="15" x14ac:dyDescent="0.25">
      <c r="A101" s="21"/>
      <c r="B101" s="14"/>
      <c r="C101" s="7"/>
      <c r="D101" s="15" t="s">
        <v>31</v>
      </c>
      <c r="E101" s="8"/>
      <c r="F101" s="16">
        <f>SUM(F94:F100)</f>
        <v>820</v>
      </c>
      <c r="G101" s="16">
        <f t="shared" ref="G101:J101" si="8">SUM(G94:G100)</f>
        <v>24.55</v>
      </c>
      <c r="H101" s="16">
        <f t="shared" si="8"/>
        <v>23.979999999999997</v>
      </c>
      <c r="I101" s="16">
        <f t="shared" si="8"/>
        <v>109.22</v>
      </c>
      <c r="J101" s="16">
        <f t="shared" si="8"/>
        <v>757.7</v>
      </c>
      <c r="K101" s="22"/>
      <c r="L101" s="16">
        <f>SUM(L94:L100)</f>
        <v>99.999999999999986</v>
      </c>
    </row>
    <row r="102" spans="1:12" ht="26.25" customHeight="1" x14ac:dyDescent="0.2">
      <c r="A102" s="25">
        <f>A87</f>
        <v>2</v>
      </c>
      <c r="B102" s="26">
        <f>B87</f>
        <v>1</v>
      </c>
      <c r="C102" s="60" t="s">
        <v>4</v>
      </c>
      <c r="D102" s="61"/>
      <c r="E102" s="27"/>
      <c r="F102" s="28">
        <f>F93+F101</f>
        <v>1420</v>
      </c>
      <c r="G102" s="28">
        <f>G93+G101</f>
        <v>34.22</v>
      </c>
      <c r="H102" s="28">
        <f>H93+H101</f>
        <v>46.25</v>
      </c>
      <c r="I102" s="28">
        <f>I93+I101</f>
        <v>200.7</v>
      </c>
      <c r="J102" s="28">
        <f>J93+J101</f>
        <v>1388.9</v>
      </c>
      <c r="K102" s="28"/>
      <c r="L102" s="28">
        <f>L93+L101</f>
        <v>200</v>
      </c>
    </row>
    <row r="103" spans="1:12" ht="15" x14ac:dyDescent="0.25">
      <c r="A103" s="11">
        <v>2</v>
      </c>
      <c r="B103" s="12">
        <v>2</v>
      </c>
      <c r="C103" s="19" t="s">
        <v>20</v>
      </c>
      <c r="D103" s="5" t="s">
        <v>21</v>
      </c>
      <c r="E103" s="53" t="s">
        <v>92</v>
      </c>
      <c r="F103" s="36">
        <v>150</v>
      </c>
      <c r="G103" s="36">
        <v>10.5</v>
      </c>
      <c r="H103" s="36">
        <v>4.68</v>
      </c>
      <c r="I103" s="36">
        <v>55.5</v>
      </c>
      <c r="J103" s="36">
        <v>306.39999999999998</v>
      </c>
      <c r="K103" s="37" t="s">
        <v>69</v>
      </c>
      <c r="L103" s="36">
        <v>52.5</v>
      </c>
    </row>
    <row r="104" spans="1:12" ht="15" x14ac:dyDescent="0.25">
      <c r="A104" s="11"/>
      <c r="B104" s="12"/>
      <c r="C104" s="9"/>
      <c r="D104" s="6" t="s">
        <v>22</v>
      </c>
      <c r="E104" s="52" t="s">
        <v>76</v>
      </c>
      <c r="F104" s="39">
        <v>222</v>
      </c>
      <c r="G104" s="39">
        <v>0.44</v>
      </c>
      <c r="H104" s="39">
        <v>0</v>
      </c>
      <c r="I104" s="39">
        <v>13.9</v>
      </c>
      <c r="J104" s="39">
        <v>57.5</v>
      </c>
      <c r="K104" s="40">
        <v>377</v>
      </c>
      <c r="L104" s="39">
        <v>4</v>
      </c>
    </row>
    <row r="105" spans="1:12" ht="15" x14ac:dyDescent="0.25">
      <c r="A105" s="11"/>
      <c r="B105" s="12"/>
      <c r="C105" s="9"/>
      <c r="D105" s="6" t="s">
        <v>23</v>
      </c>
      <c r="E105" s="38" t="s">
        <v>38</v>
      </c>
      <c r="F105" s="39">
        <v>30</v>
      </c>
      <c r="G105" s="39">
        <v>3.21</v>
      </c>
      <c r="H105" s="39">
        <v>1.4</v>
      </c>
      <c r="I105" s="39">
        <v>13.1</v>
      </c>
      <c r="J105" s="39">
        <v>82.2</v>
      </c>
      <c r="K105" s="40"/>
      <c r="L105" s="39">
        <v>2.64</v>
      </c>
    </row>
    <row r="106" spans="1:12" ht="15" x14ac:dyDescent="0.25">
      <c r="A106" s="11"/>
      <c r="B106" s="12"/>
      <c r="C106" s="9"/>
      <c r="D106" s="6"/>
      <c r="E106" s="52" t="s">
        <v>98</v>
      </c>
      <c r="F106" s="39">
        <v>130</v>
      </c>
      <c r="G106" s="39">
        <v>0.52</v>
      </c>
      <c r="H106" s="39">
        <v>0.52</v>
      </c>
      <c r="I106" s="39">
        <v>11.44</v>
      </c>
      <c r="J106" s="39">
        <v>61.1</v>
      </c>
      <c r="K106" s="40">
        <v>338</v>
      </c>
      <c r="L106" s="39">
        <v>14.56</v>
      </c>
    </row>
    <row r="107" spans="1:12" ht="15" x14ac:dyDescent="0.25">
      <c r="A107" s="11"/>
      <c r="B107" s="12"/>
      <c r="C107" s="9"/>
      <c r="D107" s="6"/>
      <c r="E107" s="48" t="s">
        <v>37</v>
      </c>
      <c r="F107" s="49">
        <v>10</v>
      </c>
      <c r="G107" s="49">
        <v>2.2999999999999998</v>
      </c>
      <c r="H107" s="49">
        <v>2.9</v>
      </c>
      <c r="I107" s="49">
        <v>0</v>
      </c>
      <c r="J107" s="49">
        <v>36.200000000000003</v>
      </c>
      <c r="K107" s="50">
        <v>15</v>
      </c>
      <c r="L107" s="49">
        <v>26.3</v>
      </c>
    </row>
    <row r="108" spans="1:12" ht="15" hidden="1" x14ac:dyDescent="0.25">
      <c r="A108" s="11"/>
      <c r="B108" s="12"/>
      <c r="C108" s="9"/>
      <c r="D108" s="6"/>
      <c r="E108" s="48"/>
      <c r="F108" s="49"/>
      <c r="G108" s="49"/>
      <c r="H108" s="49"/>
      <c r="I108" s="49"/>
      <c r="J108" s="49"/>
      <c r="K108" s="50"/>
      <c r="L108" s="49"/>
    </row>
    <row r="109" spans="1:12" ht="15" x14ac:dyDescent="0.25">
      <c r="A109" s="13"/>
      <c r="B109" s="14"/>
      <c r="C109" s="7"/>
      <c r="D109" s="15" t="s">
        <v>31</v>
      </c>
      <c r="E109" s="8"/>
      <c r="F109" s="16">
        <f>SUM(F103:F108)</f>
        <v>542</v>
      </c>
      <c r="G109" s="16">
        <f t="shared" ref="G109:J109" si="9">SUM(G103:G108)</f>
        <v>16.97</v>
      </c>
      <c r="H109" s="16">
        <f t="shared" si="9"/>
        <v>9.5</v>
      </c>
      <c r="I109" s="16">
        <f t="shared" si="9"/>
        <v>93.94</v>
      </c>
      <c r="J109" s="16">
        <f t="shared" si="9"/>
        <v>543.4</v>
      </c>
      <c r="K109" s="22"/>
      <c r="L109" s="16">
        <f>SUM(L103:L108)</f>
        <v>100</v>
      </c>
    </row>
    <row r="110" spans="1:12" ht="15" x14ac:dyDescent="0.25">
      <c r="A110" s="11">
        <v>2</v>
      </c>
      <c r="B110" s="12">
        <v>2</v>
      </c>
      <c r="C110" s="9" t="s">
        <v>24</v>
      </c>
      <c r="D110" s="6" t="s">
        <v>83</v>
      </c>
      <c r="E110" s="48" t="s">
        <v>86</v>
      </c>
      <c r="F110" s="49">
        <v>60</v>
      </c>
      <c r="G110" s="49">
        <v>0.55000000000000004</v>
      </c>
      <c r="H110" s="49">
        <v>0.06</v>
      </c>
      <c r="I110" s="49">
        <v>1.34</v>
      </c>
      <c r="J110" s="49">
        <v>8.1</v>
      </c>
      <c r="K110" s="50">
        <v>70</v>
      </c>
      <c r="L110" s="49">
        <v>17.940000000000001</v>
      </c>
    </row>
    <row r="111" spans="1:12" ht="15" x14ac:dyDescent="0.25">
      <c r="A111" s="11"/>
      <c r="B111" s="12"/>
      <c r="C111" s="9"/>
      <c r="D111" s="6" t="s">
        <v>25</v>
      </c>
      <c r="E111" s="52" t="s">
        <v>48</v>
      </c>
      <c r="F111" s="39">
        <v>250</v>
      </c>
      <c r="G111" s="39">
        <v>2.9</v>
      </c>
      <c r="H111" s="39">
        <v>5.2</v>
      </c>
      <c r="I111" s="39">
        <v>19.600000000000001</v>
      </c>
      <c r="J111" s="39">
        <v>137</v>
      </c>
      <c r="K111" s="40">
        <v>103</v>
      </c>
      <c r="L111" s="39">
        <v>10.4</v>
      </c>
    </row>
    <row r="112" spans="1:12" ht="15" x14ac:dyDescent="0.25">
      <c r="A112" s="11"/>
      <c r="B112" s="12"/>
      <c r="C112" s="9"/>
      <c r="D112" s="6" t="s">
        <v>26</v>
      </c>
      <c r="E112" s="38" t="s">
        <v>44</v>
      </c>
      <c r="F112" s="39">
        <v>230</v>
      </c>
      <c r="G112" s="39">
        <v>21.2</v>
      </c>
      <c r="H112" s="39">
        <v>19.5</v>
      </c>
      <c r="I112" s="39">
        <v>17.100000000000001</v>
      </c>
      <c r="J112" s="39">
        <v>329</v>
      </c>
      <c r="K112" s="40" t="s">
        <v>59</v>
      </c>
      <c r="L112" s="39">
        <v>61.3</v>
      </c>
    </row>
    <row r="113" spans="1:12" ht="15" x14ac:dyDescent="0.25">
      <c r="A113" s="11"/>
      <c r="B113" s="12"/>
      <c r="C113" s="9"/>
      <c r="D113" s="6" t="s">
        <v>27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 x14ac:dyDescent="0.25">
      <c r="A114" s="11"/>
      <c r="B114" s="12"/>
      <c r="C114" s="9"/>
      <c r="D114" s="6" t="s">
        <v>28</v>
      </c>
      <c r="E114" s="52" t="s">
        <v>87</v>
      </c>
      <c r="F114" s="39">
        <v>200</v>
      </c>
      <c r="G114" s="39">
        <v>0.45</v>
      </c>
      <c r="H114" s="39">
        <v>0</v>
      </c>
      <c r="I114" s="39">
        <v>28.9</v>
      </c>
      <c r="J114" s="39">
        <v>117</v>
      </c>
      <c r="K114" s="40">
        <v>349</v>
      </c>
      <c r="L114" s="39">
        <v>5.76</v>
      </c>
    </row>
    <row r="115" spans="1:12" ht="15" x14ac:dyDescent="0.25">
      <c r="A115" s="11"/>
      <c r="B115" s="12"/>
      <c r="C115" s="9"/>
      <c r="D115" s="6" t="s">
        <v>29</v>
      </c>
      <c r="E115" s="38" t="s">
        <v>38</v>
      </c>
      <c r="F115" s="39">
        <v>30</v>
      </c>
      <c r="G115" s="39">
        <v>3.21</v>
      </c>
      <c r="H115" s="39">
        <v>1.4</v>
      </c>
      <c r="I115" s="39">
        <v>13.1</v>
      </c>
      <c r="J115" s="39">
        <v>82.2</v>
      </c>
      <c r="K115" s="40"/>
      <c r="L115" s="39">
        <v>2.64</v>
      </c>
    </row>
    <row r="116" spans="1:12" ht="15" x14ac:dyDescent="0.25">
      <c r="A116" s="11"/>
      <c r="B116" s="12"/>
      <c r="C116" s="9"/>
      <c r="D116" s="6" t="s">
        <v>30</v>
      </c>
      <c r="E116" s="38" t="s">
        <v>84</v>
      </c>
      <c r="F116" s="39">
        <v>20</v>
      </c>
      <c r="G116" s="39">
        <v>1.1200000000000001</v>
      </c>
      <c r="H116" s="39">
        <v>0.22</v>
      </c>
      <c r="I116" s="39">
        <v>9.8800000000000008</v>
      </c>
      <c r="J116" s="39">
        <v>46.4</v>
      </c>
      <c r="K116" s="40"/>
      <c r="L116" s="39">
        <v>1.96</v>
      </c>
    </row>
    <row r="117" spans="1:12" ht="15" hidden="1" x14ac:dyDescent="0.25">
      <c r="A117" s="11"/>
      <c r="B117" s="12"/>
      <c r="C117" s="9"/>
      <c r="D117" s="6"/>
      <c r="E117" s="59"/>
      <c r="F117" s="49"/>
      <c r="G117" s="49"/>
      <c r="H117" s="49"/>
      <c r="I117" s="49"/>
      <c r="J117" s="49"/>
      <c r="K117" s="50"/>
      <c r="L117" s="49"/>
    </row>
    <row r="118" spans="1:12" ht="15" x14ac:dyDescent="0.25">
      <c r="A118" s="13"/>
      <c r="B118" s="14"/>
      <c r="C118" s="7"/>
      <c r="D118" s="15" t="s">
        <v>31</v>
      </c>
      <c r="E118" s="8"/>
      <c r="F118" s="16">
        <f>SUM(F110:F117)</f>
        <v>790</v>
      </c>
      <c r="G118" s="16">
        <f t="shared" ref="G118:J118" si="10">SUM(G110:G117)</f>
        <v>29.43</v>
      </c>
      <c r="H118" s="16">
        <f t="shared" si="10"/>
        <v>26.379999999999995</v>
      </c>
      <c r="I118" s="16">
        <f t="shared" si="10"/>
        <v>89.919999999999987</v>
      </c>
      <c r="J118" s="16">
        <f t="shared" si="10"/>
        <v>719.7</v>
      </c>
      <c r="K118" s="22"/>
      <c r="L118" s="16">
        <f>SUM(L110:L117)</f>
        <v>100</v>
      </c>
    </row>
    <row r="119" spans="1:12" ht="27.75" customHeight="1" x14ac:dyDescent="0.2">
      <c r="A119" s="29">
        <f>A103</f>
        <v>2</v>
      </c>
      <c r="B119" s="29">
        <f>B103</f>
        <v>2</v>
      </c>
      <c r="C119" s="60" t="s">
        <v>4</v>
      </c>
      <c r="D119" s="61"/>
      <c r="E119" s="27"/>
      <c r="F119" s="28">
        <f>F109+F118</f>
        <v>1332</v>
      </c>
      <c r="G119" s="28">
        <f>G109+G118</f>
        <v>46.4</v>
      </c>
      <c r="H119" s="28">
        <f>H109+H118</f>
        <v>35.879999999999995</v>
      </c>
      <c r="I119" s="28">
        <f>I109+I118</f>
        <v>183.85999999999999</v>
      </c>
      <c r="J119" s="28">
        <f>J109+J118</f>
        <v>1263.0999999999999</v>
      </c>
      <c r="K119" s="28"/>
      <c r="L119" s="28">
        <f>L109+L118</f>
        <v>200</v>
      </c>
    </row>
    <row r="120" spans="1:12" ht="15" x14ac:dyDescent="0.25">
      <c r="A120" s="17">
        <v>2</v>
      </c>
      <c r="B120" s="18">
        <v>3</v>
      </c>
      <c r="C120" s="19" t="s">
        <v>20</v>
      </c>
      <c r="D120" s="5" t="s">
        <v>21</v>
      </c>
      <c r="E120" s="53" t="s">
        <v>93</v>
      </c>
      <c r="F120" s="36">
        <v>151</v>
      </c>
      <c r="G120" s="36">
        <v>12.15</v>
      </c>
      <c r="H120" s="36">
        <v>23.6</v>
      </c>
      <c r="I120" s="36">
        <v>14.45</v>
      </c>
      <c r="J120" s="36">
        <v>319</v>
      </c>
      <c r="K120" s="37" t="s">
        <v>94</v>
      </c>
      <c r="L120" s="36">
        <v>78.349999999999994</v>
      </c>
    </row>
    <row r="121" spans="1:12" ht="15" x14ac:dyDescent="0.25">
      <c r="A121" s="20"/>
      <c r="B121" s="12"/>
      <c r="C121" s="9"/>
      <c r="D121" s="6" t="s">
        <v>22</v>
      </c>
      <c r="E121" s="52" t="s">
        <v>55</v>
      </c>
      <c r="F121" s="39">
        <v>215</v>
      </c>
      <c r="G121" s="39">
        <v>0.44</v>
      </c>
      <c r="H121" s="39">
        <v>0</v>
      </c>
      <c r="I121" s="39">
        <v>13.9</v>
      </c>
      <c r="J121" s="39">
        <v>56.5</v>
      </c>
      <c r="K121" s="40">
        <v>376</v>
      </c>
      <c r="L121" s="39">
        <v>2.21</v>
      </c>
    </row>
    <row r="122" spans="1:12" ht="15.75" customHeight="1" x14ac:dyDescent="0.25">
      <c r="A122" s="20"/>
      <c r="B122" s="12"/>
      <c r="C122" s="9"/>
      <c r="D122" s="6" t="s">
        <v>23</v>
      </c>
      <c r="E122" s="38" t="s">
        <v>38</v>
      </c>
      <c r="F122" s="39">
        <v>30</v>
      </c>
      <c r="G122" s="39">
        <v>3.21</v>
      </c>
      <c r="H122" s="39">
        <v>1.4</v>
      </c>
      <c r="I122" s="39">
        <v>13.1</v>
      </c>
      <c r="J122" s="39">
        <v>82.2</v>
      </c>
      <c r="K122" s="40"/>
      <c r="L122" s="39">
        <v>2.64</v>
      </c>
    </row>
    <row r="123" spans="1:12" ht="15" x14ac:dyDescent="0.25">
      <c r="A123" s="20"/>
      <c r="B123" s="12"/>
      <c r="C123" s="9"/>
      <c r="D123" s="6"/>
      <c r="E123" s="52" t="s">
        <v>98</v>
      </c>
      <c r="F123" s="39">
        <v>130</v>
      </c>
      <c r="G123" s="39">
        <v>0.52</v>
      </c>
      <c r="H123" s="39">
        <v>0.52</v>
      </c>
      <c r="I123" s="39">
        <v>11.44</v>
      </c>
      <c r="J123" s="39">
        <v>61.1</v>
      </c>
      <c r="K123" s="40">
        <v>338</v>
      </c>
      <c r="L123" s="39">
        <v>16.8</v>
      </c>
    </row>
    <row r="124" spans="1:12" ht="15" hidden="1" x14ac:dyDescent="0.25">
      <c r="A124" s="20"/>
      <c r="B124" s="12"/>
      <c r="C124" s="9"/>
      <c r="D124" s="51"/>
      <c r="E124" s="48"/>
      <c r="F124" s="49"/>
      <c r="G124" s="49"/>
      <c r="H124" s="49"/>
      <c r="I124" s="49"/>
      <c r="J124" s="49"/>
      <c r="K124" s="50"/>
      <c r="L124" s="49"/>
    </row>
    <row r="125" spans="1:12" ht="15" x14ac:dyDescent="0.25">
      <c r="A125" s="21"/>
      <c r="B125" s="14"/>
      <c r="C125" s="7"/>
      <c r="D125" s="15" t="s">
        <v>31</v>
      </c>
      <c r="E125" s="8"/>
      <c r="F125" s="16">
        <f>SUM(F120:F124)</f>
        <v>526</v>
      </c>
      <c r="G125" s="16">
        <f>SUM(G120:G124)</f>
        <v>16.32</v>
      </c>
      <c r="H125" s="16">
        <f>SUM(H120:H124)</f>
        <v>25.52</v>
      </c>
      <c r="I125" s="16">
        <f>SUM(I120:I124)</f>
        <v>52.89</v>
      </c>
      <c r="J125" s="16">
        <f>SUM(J120:J124)</f>
        <v>518.79999999999995</v>
      </c>
      <c r="K125" s="22"/>
      <c r="L125" s="16">
        <f>SUM(L120:L124)</f>
        <v>99.999999999999986</v>
      </c>
    </row>
    <row r="126" spans="1:12" ht="15" x14ac:dyDescent="0.25">
      <c r="A126" s="20">
        <v>2</v>
      </c>
      <c r="B126" s="12">
        <v>3</v>
      </c>
      <c r="C126" s="9" t="s">
        <v>57</v>
      </c>
      <c r="D126" s="6" t="s">
        <v>25</v>
      </c>
      <c r="E126" s="38" t="s">
        <v>42</v>
      </c>
      <c r="F126" s="39">
        <v>250</v>
      </c>
      <c r="G126" s="39">
        <v>1.7</v>
      </c>
      <c r="H126" s="39">
        <v>4.9000000000000004</v>
      </c>
      <c r="I126" s="39">
        <v>14.8</v>
      </c>
      <c r="J126" s="39">
        <v>110</v>
      </c>
      <c r="K126" s="40">
        <v>82</v>
      </c>
      <c r="L126" s="39">
        <v>11.12</v>
      </c>
    </row>
    <row r="127" spans="1:12" ht="15" x14ac:dyDescent="0.25">
      <c r="A127" s="20"/>
      <c r="B127" s="12"/>
      <c r="C127" s="9"/>
      <c r="D127" s="6" t="s">
        <v>26</v>
      </c>
      <c r="E127" s="52" t="s">
        <v>81</v>
      </c>
      <c r="F127" s="39">
        <v>105</v>
      </c>
      <c r="G127" s="39">
        <v>13.8</v>
      </c>
      <c r="H127" s="39">
        <v>10.6</v>
      </c>
      <c r="I127" s="39">
        <v>12.6</v>
      </c>
      <c r="J127" s="39">
        <v>198</v>
      </c>
      <c r="K127" s="40" t="s">
        <v>65</v>
      </c>
      <c r="L127" s="39">
        <v>56.1</v>
      </c>
    </row>
    <row r="128" spans="1:12" ht="15" x14ac:dyDescent="0.25">
      <c r="A128" s="20"/>
      <c r="B128" s="12"/>
      <c r="C128" s="9"/>
      <c r="D128" s="6" t="s">
        <v>27</v>
      </c>
      <c r="E128" s="52" t="s">
        <v>70</v>
      </c>
      <c r="F128" s="39">
        <v>150</v>
      </c>
      <c r="G128" s="39">
        <v>6.9</v>
      </c>
      <c r="H128" s="39">
        <v>4.9000000000000004</v>
      </c>
      <c r="I128" s="39">
        <v>30</v>
      </c>
      <c r="J128" s="39">
        <v>192</v>
      </c>
      <c r="K128" s="40">
        <v>173</v>
      </c>
      <c r="L128" s="39">
        <v>13.68</v>
      </c>
    </row>
    <row r="129" spans="1:12" ht="15" x14ac:dyDescent="0.25">
      <c r="A129" s="20"/>
      <c r="B129" s="12"/>
      <c r="C129" s="9"/>
      <c r="D129" s="6" t="s">
        <v>63</v>
      </c>
      <c r="E129" s="52" t="s">
        <v>90</v>
      </c>
      <c r="F129" s="39">
        <v>200</v>
      </c>
      <c r="G129" s="39">
        <v>0.77</v>
      </c>
      <c r="H129" s="39">
        <v>0.04</v>
      </c>
      <c r="I129" s="39">
        <v>27.3</v>
      </c>
      <c r="J129" s="39">
        <v>126</v>
      </c>
      <c r="K129" s="40">
        <v>348</v>
      </c>
      <c r="L129" s="39">
        <v>14.5</v>
      </c>
    </row>
    <row r="130" spans="1:12" ht="15" x14ac:dyDescent="0.25">
      <c r="A130" s="20"/>
      <c r="B130" s="12"/>
      <c r="C130" s="9"/>
      <c r="D130" s="6" t="s">
        <v>29</v>
      </c>
      <c r="E130" s="38" t="s">
        <v>38</v>
      </c>
      <c r="F130" s="39">
        <v>30</v>
      </c>
      <c r="G130" s="39">
        <v>3.21</v>
      </c>
      <c r="H130" s="39">
        <v>1.4</v>
      </c>
      <c r="I130" s="39">
        <v>13.1</v>
      </c>
      <c r="J130" s="39">
        <v>82.2</v>
      </c>
      <c r="K130" s="40"/>
      <c r="L130" s="39">
        <v>2.64</v>
      </c>
    </row>
    <row r="131" spans="1:12" ht="15" x14ac:dyDescent="0.25">
      <c r="A131" s="20"/>
      <c r="B131" s="12"/>
      <c r="C131" s="9"/>
      <c r="D131" s="6" t="s">
        <v>30</v>
      </c>
      <c r="E131" s="38" t="s">
        <v>84</v>
      </c>
      <c r="F131" s="39">
        <v>20</v>
      </c>
      <c r="G131" s="39">
        <v>1.1200000000000001</v>
      </c>
      <c r="H131" s="39">
        <v>0.22</v>
      </c>
      <c r="I131" s="39">
        <v>9.8800000000000008</v>
      </c>
      <c r="J131" s="39">
        <v>46.4</v>
      </c>
      <c r="K131" s="40"/>
      <c r="L131" s="39">
        <v>1.96</v>
      </c>
    </row>
    <row r="132" spans="1:12" ht="15" x14ac:dyDescent="0.25">
      <c r="A132" s="21"/>
      <c r="B132" s="14"/>
      <c r="C132" s="7"/>
      <c r="D132" s="15" t="s">
        <v>31</v>
      </c>
      <c r="E132" s="8"/>
      <c r="F132" s="16">
        <f>SUM(F126:F131)</f>
        <v>755</v>
      </c>
      <c r="G132" s="16">
        <f>SUM(G126:G131)</f>
        <v>27.5</v>
      </c>
      <c r="H132" s="16">
        <f>SUM(H126:H131)</f>
        <v>22.059999999999995</v>
      </c>
      <c r="I132" s="16">
        <f>SUM(I126:I131)</f>
        <v>107.67999999999999</v>
      </c>
      <c r="J132" s="16">
        <f>SUM(J126:J131)</f>
        <v>754.6</v>
      </c>
      <c r="K132" s="22"/>
      <c r="L132" s="16">
        <f>SUM(L126:L131)</f>
        <v>100</v>
      </c>
    </row>
    <row r="133" spans="1:12" ht="27.75" customHeight="1" x14ac:dyDescent="0.2">
      <c r="A133" s="25">
        <f>A120</f>
        <v>2</v>
      </c>
      <c r="B133" s="26">
        <f>B120</f>
        <v>3</v>
      </c>
      <c r="C133" s="60" t="s">
        <v>4</v>
      </c>
      <c r="D133" s="61"/>
      <c r="E133" s="27"/>
      <c r="F133" s="28">
        <f>F125+F132</f>
        <v>1281</v>
      </c>
      <c r="G133" s="28">
        <f>G125+G132</f>
        <v>43.82</v>
      </c>
      <c r="H133" s="28">
        <f>H125+H132</f>
        <v>47.58</v>
      </c>
      <c r="I133" s="28">
        <f>I125+I132</f>
        <v>160.57</v>
      </c>
      <c r="J133" s="28">
        <f>J125+J132</f>
        <v>1273.4000000000001</v>
      </c>
      <c r="K133" s="28"/>
      <c r="L133" s="28">
        <f>L125+L132</f>
        <v>200</v>
      </c>
    </row>
    <row r="134" spans="1:12" ht="15" x14ac:dyDescent="0.25">
      <c r="A134" s="17">
        <v>2</v>
      </c>
      <c r="B134" s="18">
        <v>4</v>
      </c>
      <c r="C134" s="19" t="s">
        <v>20</v>
      </c>
      <c r="D134" s="5" t="s">
        <v>21</v>
      </c>
      <c r="E134" s="53" t="s">
        <v>52</v>
      </c>
      <c r="F134" s="36">
        <v>150</v>
      </c>
      <c r="G134" s="36">
        <v>15.4</v>
      </c>
      <c r="H134" s="36">
        <v>17.8</v>
      </c>
      <c r="I134" s="36">
        <v>26</v>
      </c>
      <c r="J134" s="36">
        <v>326</v>
      </c>
      <c r="K134" s="37">
        <v>291</v>
      </c>
      <c r="L134" s="36">
        <v>44.25</v>
      </c>
    </row>
    <row r="135" spans="1:12" ht="15" x14ac:dyDescent="0.25">
      <c r="A135" s="20"/>
      <c r="B135" s="12"/>
      <c r="C135" s="9"/>
      <c r="D135" s="6" t="s">
        <v>22</v>
      </c>
      <c r="E135" s="52" t="s">
        <v>76</v>
      </c>
      <c r="F135" s="39">
        <v>222</v>
      </c>
      <c r="G135" s="39">
        <v>0.44</v>
      </c>
      <c r="H135" s="39">
        <v>0</v>
      </c>
      <c r="I135" s="39">
        <v>13.9</v>
      </c>
      <c r="J135" s="39">
        <v>57.5</v>
      </c>
      <c r="K135" s="40">
        <v>377</v>
      </c>
      <c r="L135" s="39">
        <v>4</v>
      </c>
    </row>
    <row r="136" spans="1:12" ht="15" x14ac:dyDescent="0.25">
      <c r="A136" s="20"/>
      <c r="B136" s="12"/>
      <c r="C136" s="9"/>
      <c r="D136" s="6" t="s">
        <v>23</v>
      </c>
      <c r="E136" s="38" t="s">
        <v>38</v>
      </c>
      <c r="F136" s="39">
        <v>30</v>
      </c>
      <c r="G136" s="39">
        <v>3.21</v>
      </c>
      <c r="H136" s="39">
        <v>1.4</v>
      </c>
      <c r="I136" s="39">
        <v>13.1</v>
      </c>
      <c r="J136" s="39">
        <v>82.2</v>
      </c>
      <c r="K136" s="40"/>
      <c r="L136" s="39">
        <v>2.64</v>
      </c>
    </row>
    <row r="137" spans="1:12" ht="15" x14ac:dyDescent="0.25">
      <c r="A137" s="20"/>
      <c r="B137" s="12"/>
      <c r="C137" s="9"/>
      <c r="D137" s="6"/>
      <c r="E137" s="52" t="s">
        <v>98</v>
      </c>
      <c r="F137" s="39">
        <v>130</v>
      </c>
      <c r="G137" s="39">
        <v>0.52</v>
      </c>
      <c r="H137" s="39">
        <v>0.52</v>
      </c>
      <c r="I137" s="39">
        <v>11.44</v>
      </c>
      <c r="J137" s="39">
        <v>61.1</v>
      </c>
      <c r="K137" s="40">
        <v>338</v>
      </c>
      <c r="L137" s="39">
        <v>14.56</v>
      </c>
    </row>
    <row r="138" spans="1:12" ht="15" x14ac:dyDescent="0.25">
      <c r="A138" s="20"/>
      <c r="B138" s="12"/>
      <c r="C138" s="9"/>
      <c r="D138" s="44"/>
      <c r="E138" s="55" t="s">
        <v>60</v>
      </c>
      <c r="F138" s="56">
        <v>10</v>
      </c>
      <c r="G138" s="56">
        <v>0.1</v>
      </c>
      <c r="H138" s="56">
        <v>7.25</v>
      </c>
      <c r="I138" s="56">
        <v>0.14000000000000001</v>
      </c>
      <c r="J138" s="56">
        <v>66.2</v>
      </c>
      <c r="K138" s="57">
        <v>14</v>
      </c>
      <c r="L138" s="56">
        <v>16.61</v>
      </c>
    </row>
    <row r="139" spans="1:12" ht="15" x14ac:dyDescent="0.25">
      <c r="A139" s="20"/>
      <c r="B139" s="12"/>
      <c r="C139" s="9"/>
      <c r="D139" s="44"/>
      <c r="E139" s="48" t="s">
        <v>86</v>
      </c>
      <c r="F139" s="49">
        <v>60</v>
      </c>
      <c r="G139" s="49">
        <v>0.55000000000000004</v>
      </c>
      <c r="H139" s="49">
        <v>0.06</v>
      </c>
      <c r="I139" s="49">
        <v>1.34</v>
      </c>
      <c r="J139" s="49">
        <v>8.1</v>
      </c>
      <c r="K139" s="50">
        <v>70</v>
      </c>
      <c r="L139" s="49">
        <v>17.940000000000001</v>
      </c>
    </row>
    <row r="140" spans="1:12" ht="15" x14ac:dyDescent="0.25">
      <c r="A140" s="21"/>
      <c r="B140" s="14"/>
      <c r="C140" s="7"/>
      <c r="D140" s="15" t="s">
        <v>31</v>
      </c>
      <c r="E140" s="8"/>
      <c r="F140" s="16">
        <f>SUM(F134:F139)</f>
        <v>602</v>
      </c>
      <c r="G140" s="16">
        <f>SUM(G134:G139)</f>
        <v>20.220000000000002</v>
      </c>
      <c r="H140" s="16">
        <f>SUM(H134:H139)</f>
        <v>27.029999999999998</v>
      </c>
      <c r="I140" s="16">
        <f>SUM(I134:I139)</f>
        <v>65.92</v>
      </c>
      <c r="J140" s="16">
        <f>SUM(J134:J139)</f>
        <v>601.1</v>
      </c>
      <c r="K140" s="16"/>
      <c r="L140" s="16">
        <f>SUM(L134:L139)</f>
        <v>100</v>
      </c>
    </row>
    <row r="141" spans="1:12" ht="15" x14ac:dyDescent="0.25">
      <c r="A141" s="20">
        <v>2</v>
      </c>
      <c r="B141" s="12">
        <v>4</v>
      </c>
      <c r="C141" s="9" t="s">
        <v>57</v>
      </c>
      <c r="D141" s="6" t="s">
        <v>25</v>
      </c>
      <c r="E141" s="38" t="s">
        <v>40</v>
      </c>
      <c r="F141" s="39">
        <v>250</v>
      </c>
      <c r="G141" s="39">
        <v>5.3</v>
      </c>
      <c r="H141" s="39">
        <v>5.2</v>
      </c>
      <c r="I141" s="39">
        <v>23.5</v>
      </c>
      <c r="J141" s="39">
        <v>162</v>
      </c>
      <c r="K141" s="40">
        <v>102</v>
      </c>
      <c r="L141" s="39">
        <v>9.27</v>
      </c>
    </row>
    <row r="142" spans="1:12" ht="15" x14ac:dyDescent="0.25">
      <c r="A142" s="20"/>
      <c r="B142" s="12"/>
      <c r="C142" s="9"/>
      <c r="D142" s="6" t="s">
        <v>26</v>
      </c>
      <c r="E142" s="52" t="s">
        <v>95</v>
      </c>
      <c r="F142" s="39">
        <v>100</v>
      </c>
      <c r="G142" s="39">
        <v>11.1</v>
      </c>
      <c r="H142" s="39">
        <v>6.9</v>
      </c>
      <c r="I142" s="39">
        <v>11.8</v>
      </c>
      <c r="J142" s="39">
        <v>186</v>
      </c>
      <c r="K142" s="40">
        <v>234</v>
      </c>
      <c r="L142" s="39">
        <v>38.42</v>
      </c>
    </row>
    <row r="143" spans="1:12" ht="15" x14ac:dyDescent="0.25">
      <c r="A143" s="20"/>
      <c r="B143" s="12"/>
      <c r="C143" s="9"/>
      <c r="D143" s="6" t="s">
        <v>27</v>
      </c>
      <c r="E143" s="52" t="s">
        <v>53</v>
      </c>
      <c r="F143" s="39">
        <v>150</v>
      </c>
      <c r="G143" s="39">
        <v>3.13</v>
      </c>
      <c r="H143" s="39">
        <v>4.5</v>
      </c>
      <c r="I143" s="39">
        <v>21.2</v>
      </c>
      <c r="J143" s="39">
        <v>138</v>
      </c>
      <c r="K143" s="40">
        <v>312</v>
      </c>
      <c r="L143" s="39">
        <v>24.96</v>
      </c>
    </row>
    <row r="144" spans="1:12" ht="15" x14ac:dyDescent="0.25">
      <c r="A144" s="20"/>
      <c r="B144" s="12"/>
      <c r="C144" s="9"/>
      <c r="D144" s="6" t="s">
        <v>63</v>
      </c>
      <c r="E144" s="52" t="s">
        <v>88</v>
      </c>
      <c r="F144" s="39">
        <v>200</v>
      </c>
      <c r="G144" s="39">
        <v>0.66</v>
      </c>
      <c r="H144" s="39">
        <v>0.25</v>
      </c>
      <c r="I144" s="39">
        <v>26.8</v>
      </c>
      <c r="J144" s="39">
        <v>112</v>
      </c>
      <c r="K144" s="40">
        <v>388</v>
      </c>
      <c r="L144" s="39">
        <v>9.9600000000000009</v>
      </c>
    </row>
    <row r="145" spans="1:12" ht="15" x14ac:dyDescent="0.25">
      <c r="A145" s="20"/>
      <c r="B145" s="12"/>
      <c r="C145" s="9"/>
      <c r="D145" s="6" t="s">
        <v>29</v>
      </c>
      <c r="E145" s="38" t="s">
        <v>38</v>
      </c>
      <c r="F145" s="39">
        <v>30</v>
      </c>
      <c r="G145" s="39">
        <v>3.21</v>
      </c>
      <c r="H145" s="39">
        <v>1.4</v>
      </c>
      <c r="I145" s="39">
        <v>13.1</v>
      </c>
      <c r="J145" s="39">
        <v>82.2</v>
      </c>
      <c r="K145" s="40"/>
      <c r="L145" s="39">
        <v>2.64</v>
      </c>
    </row>
    <row r="146" spans="1:12" ht="15" x14ac:dyDescent="0.25">
      <c r="A146" s="20"/>
      <c r="B146" s="12"/>
      <c r="C146" s="9"/>
      <c r="D146" s="6" t="s">
        <v>30</v>
      </c>
      <c r="E146" s="38" t="s">
        <v>84</v>
      </c>
      <c r="F146" s="39">
        <v>20</v>
      </c>
      <c r="G146" s="39">
        <v>1.1200000000000001</v>
      </c>
      <c r="H146" s="39">
        <v>0.22</v>
      </c>
      <c r="I146" s="39">
        <v>9.8800000000000008</v>
      </c>
      <c r="J146" s="39">
        <v>46.4</v>
      </c>
      <c r="K146" s="40"/>
      <c r="L146" s="39">
        <v>1.96</v>
      </c>
    </row>
    <row r="147" spans="1:12" ht="15" x14ac:dyDescent="0.25">
      <c r="A147" s="20"/>
      <c r="B147" s="12"/>
      <c r="C147" s="9"/>
      <c r="D147" s="6"/>
      <c r="E147" s="59" t="s">
        <v>98</v>
      </c>
      <c r="F147" s="49">
        <v>100</v>
      </c>
      <c r="G147" s="49">
        <v>0.52</v>
      </c>
      <c r="H147" s="49">
        <v>0.52</v>
      </c>
      <c r="I147" s="49">
        <v>11.44</v>
      </c>
      <c r="J147" s="49">
        <v>61.1</v>
      </c>
      <c r="K147" s="50">
        <v>338</v>
      </c>
      <c r="L147" s="49">
        <v>12.79</v>
      </c>
    </row>
    <row r="148" spans="1:12" ht="15" x14ac:dyDescent="0.25">
      <c r="A148" s="21"/>
      <c r="B148" s="14"/>
      <c r="C148" s="7"/>
      <c r="D148" s="15" t="s">
        <v>31</v>
      </c>
      <c r="E148" s="8"/>
      <c r="F148" s="16">
        <f>SUM(F141:F147)</f>
        <v>850</v>
      </c>
      <c r="G148" s="16">
        <f>SUM(G141:G147)</f>
        <v>25.04</v>
      </c>
      <c r="H148" s="16">
        <f>SUM(H141:H147)</f>
        <v>18.989999999999998</v>
      </c>
      <c r="I148" s="16">
        <f>SUM(I141:I147)</f>
        <v>117.71999999999998</v>
      </c>
      <c r="J148" s="16">
        <f>SUM(J141:J147)</f>
        <v>787.7</v>
      </c>
      <c r="K148" s="16"/>
      <c r="L148" s="16">
        <f>SUM(L141:L147)</f>
        <v>100</v>
      </c>
    </row>
    <row r="149" spans="1:12" ht="23.25" customHeight="1" x14ac:dyDescent="0.2">
      <c r="A149" s="25">
        <f>A134</f>
        <v>2</v>
      </c>
      <c r="B149" s="26">
        <f>B134</f>
        <v>4</v>
      </c>
      <c r="C149" s="60" t="s">
        <v>4</v>
      </c>
      <c r="D149" s="61"/>
      <c r="E149" s="27"/>
      <c r="F149" s="28">
        <f>F140+F148</f>
        <v>1452</v>
      </c>
      <c r="G149" s="28">
        <f>G140+G148</f>
        <v>45.260000000000005</v>
      </c>
      <c r="H149" s="28">
        <f>H140+H148</f>
        <v>46.019999999999996</v>
      </c>
      <c r="I149" s="28">
        <f>I140+I148</f>
        <v>183.64</v>
      </c>
      <c r="J149" s="28">
        <f>J140+J148</f>
        <v>1388.8000000000002</v>
      </c>
      <c r="K149" s="28"/>
      <c r="L149" s="28">
        <f>L140+L148</f>
        <v>200</v>
      </c>
    </row>
    <row r="150" spans="1:12" ht="15" x14ac:dyDescent="0.25">
      <c r="A150" s="17">
        <v>2</v>
      </c>
      <c r="B150" s="18">
        <v>5</v>
      </c>
      <c r="C150" s="19" t="s">
        <v>20</v>
      </c>
      <c r="D150" s="5" t="s">
        <v>21</v>
      </c>
      <c r="E150" s="53" t="s">
        <v>71</v>
      </c>
      <c r="F150" s="36">
        <v>220</v>
      </c>
      <c r="G150" s="36">
        <v>7.8</v>
      </c>
      <c r="H150" s="36">
        <v>2.4</v>
      </c>
      <c r="I150" s="36">
        <v>57.9</v>
      </c>
      <c r="J150" s="36">
        <v>281</v>
      </c>
      <c r="K150" s="37">
        <v>173</v>
      </c>
      <c r="L150" s="36">
        <v>43.66</v>
      </c>
    </row>
    <row r="151" spans="1:12" ht="15" x14ac:dyDescent="0.25">
      <c r="A151" s="20"/>
      <c r="B151" s="12"/>
      <c r="C151" s="9"/>
      <c r="D151" s="6" t="s">
        <v>22</v>
      </c>
      <c r="E151" s="38" t="s">
        <v>39</v>
      </c>
      <c r="F151" s="39">
        <v>200</v>
      </c>
      <c r="G151" s="39">
        <v>3.76</v>
      </c>
      <c r="H151" s="39">
        <v>3.2</v>
      </c>
      <c r="I151" s="39">
        <v>26.4</v>
      </c>
      <c r="J151" s="39">
        <v>139</v>
      </c>
      <c r="K151" s="40">
        <v>382</v>
      </c>
      <c r="L151" s="39">
        <v>18.66</v>
      </c>
    </row>
    <row r="152" spans="1:12" ht="15" x14ac:dyDescent="0.25">
      <c r="A152" s="20"/>
      <c r="B152" s="12"/>
      <c r="C152" s="9"/>
      <c r="D152" s="6" t="s">
        <v>23</v>
      </c>
      <c r="E152" s="38" t="s">
        <v>38</v>
      </c>
      <c r="F152" s="39">
        <v>30</v>
      </c>
      <c r="G152" s="39">
        <v>3.21</v>
      </c>
      <c r="H152" s="39">
        <v>1.4</v>
      </c>
      <c r="I152" s="39">
        <v>13.1</v>
      </c>
      <c r="J152" s="39">
        <v>82.2</v>
      </c>
      <c r="K152" s="40"/>
      <c r="L152" s="39">
        <v>2.64</v>
      </c>
    </row>
    <row r="153" spans="1:12" ht="15" x14ac:dyDescent="0.25">
      <c r="A153" s="20"/>
      <c r="B153" s="12"/>
      <c r="C153" s="9"/>
      <c r="D153" s="6"/>
      <c r="E153" s="52" t="s">
        <v>99</v>
      </c>
      <c r="F153" s="39">
        <v>130</v>
      </c>
      <c r="G153" s="39">
        <v>0.52</v>
      </c>
      <c r="H153" s="39">
        <v>0.52</v>
      </c>
      <c r="I153" s="39">
        <v>11.44</v>
      </c>
      <c r="J153" s="39">
        <v>61.1</v>
      </c>
      <c r="K153" s="40">
        <v>338</v>
      </c>
      <c r="L153" s="39">
        <v>14.56</v>
      </c>
    </row>
    <row r="154" spans="1:12" ht="15" x14ac:dyDescent="0.25">
      <c r="A154" s="20"/>
      <c r="B154" s="12"/>
      <c r="C154" s="9"/>
      <c r="D154" s="6"/>
      <c r="E154" s="55" t="s">
        <v>72</v>
      </c>
      <c r="F154" s="56">
        <v>10</v>
      </c>
      <c r="G154" s="56">
        <v>2.2999999999999998</v>
      </c>
      <c r="H154" s="56">
        <v>2</v>
      </c>
      <c r="I154" s="56">
        <v>0</v>
      </c>
      <c r="J154" s="56">
        <v>36.200000000000003</v>
      </c>
      <c r="K154" s="57">
        <v>15</v>
      </c>
      <c r="L154" s="56">
        <v>20.48</v>
      </c>
    </row>
    <row r="155" spans="1:12" ht="15.75" customHeight="1" x14ac:dyDescent="0.25">
      <c r="A155" s="21"/>
      <c r="B155" s="14"/>
      <c r="C155" s="7"/>
      <c r="D155" s="15" t="s">
        <v>31</v>
      </c>
      <c r="E155" s="8"/>
      <c r="F155" s="16">
        <f>SUM(F150:F154)</f>
        <v>590</v>
      </c>
      <c r="G155" s="16">
        <f>SUM(G150:G154)</f>
        <v>17.59</v>
      </c>
      <c r="H155" s="16">
        <f>SUM(H150:H154)</f>
        <v>9.52</v>
      </c>
      <c r="I155" s="16">
        <f>SUM(I150:I154)</f>
        <v>108.83999999999999</v>
      </c>
      <c r="J155" s="16">
        <f>SUM(J150:J154)</f>
        <v>599.5</v>
      </c>
      <c r="K155" s="22"/>
      <c r="L155" s="16">
        <f>SUM(L150:L154)</f>
        <v>100</v>
      </c>
    </row>
    <row r="156" spans="1:12" ht="15" x14ac:dyDescent="0.25">
      <c r="A156" s="20">
        <v>2</v>
      </c>
      <c r="B156" s="12">
        <v>5</v>
      </c>
      <c r="C156" s="9" t="s">
        <v>24</v>
      </c>
      <c r="D156" s="6" t="s">
        <v>83</v>
      </c>
      <c r="E156" s="48" t="s">
        <v>86</v>
      </c>
      <c r="F156" s="49">
        <v>60</v>
      </c>
      <c r="G156" s="49">
        <v>0.55000000000000004</v>
      </c>
      <c r="H156" s="49">
        <v>0.06</v>
      </c>
      <c r="I156" s="49">
        <v>1.34</v>
      </c>
      <c r="J156" s="49">
        <v>8.1</v>
      </c>
      <c r="K156" s="50">
        <v>70</v>
      </c>
      <c r="L156" s="49">
        <v>17.940000000000001</v>
      </c>
    </row>
    <row r="157" spans="1:12" ht="15" x14ac:dyDescent="0.25">
      <c r="A157" s="20"/>
      <c r="B157" s="12"/>
      <c r="C157" s="9"/>
      <c r="D157" s="6" t="s">
        <v>25</v>
      </c>
      <c r="E157" s="38" t="s">
        <v>82</v>
      </c>
      <c r="F157" s="39">
        <v>250</v>
      </c>
      <c r="G157" s="39">
        <v>2.2000000000000002</v>
      </c>
      <c r="H157" s="39">
        <v>5.0999999999999996</v>
      </c>
      <c r="I157" s="39">
        <v>20</v>
      </c>
      <c r="J157" s="39">
        <v>134</v>
      </c>
      <c r="K157" s="40">
        <v>101</v>
      </c>
      <c r="L157" s="39">
        <v>10.34</v>
      </c>
    </row>
    <row r="158" spans="1:12" ht="15" x14ac:dyDescent="0.25">
      <c r="A158" s="20"/>
      <c r="B158" s="12"/>
      <c r="C158" s="9"/>
      <c r="D158" s="6" t="s">
        <v>26</v>
      </c>
      <c r="E158" s="52" t="s">
        <v>96</v>
      </c>
      <c r="F158" s="39">
        <v>100</v>
      </c>
      <c r="G158" s="39">
        <v>13.8</v>
      </c>
      <c r="H158" s="39">
        <v>10.6</v>
      </c>
      <c r="I158" s="39">
        <v>12.6</v>
      </c>
      <c r="J158" s="39">
        <v>198</v>
      </c>
      <c r="K158" s="40" t="s">
        <v>65</v>
      </c>
      <c r="L158" s="39">
        <v>40.5</v>
      </c>
    </row>
    <row r="159" spans="1:12" ht="15" x14ac:dyDescent="0.25">
      <c r="A159" s="20"/>
      <c r="B159" s="12"/>
      <c r="C159" s="9"/>
      <c r="D159" s="6" t="s">
        <v>27</v>
      </c>
      <c r="E159" s="52" t="s">
        <v>50</v>
      </c>
      <c r="F159" s="39">
        <v>150</v>
      </c>
      <c r="G159" s="39">
        <v>5.5</v>
      </c>
      <c r="H159" s="39">
        <v>3.8</v>
      </c>
      <c r="I159" s="39">
        <v>33.799999999999997</v>
      </c>
      <c r="J159" s="39">
        <v>191</v>
      </c>
      <c r="K159" s="40">
        <v>309</v>
      </c>
      <c r="L159" s="39">
        <v>12.84</v>
      </c>
    </row>
    <row r="160" spans="1:12" ht="15" x14ac:dyDescent="0.25">
      <c r="A160" s="20"/>
      <c r="B160" s="12"/>
      <c r="C160" s="9"/>
      <c r="D160" s="6" t="s">
        <v>63</v>
      </c>
      <c r="E160" s="52" t="s">
        <v>97</v>
      </c>
      <c r="F160" s="39">
        <v>200</v>
      </c>
      <c r="G160" s="39">
        <v>0.18</v>
      </c>
      <c r="H160" s="39">
        <v>0.16</v>
      </c>
      <c r="I160" s="39">
        <v>27.7</v>
      </c>
      <c r="J160" s="39">
        <v>113</v>
      </c>
      <c r="K160" s="40">
        <v>342</v>
      </c>
      <c r="L160" s="39">
        <v>13.78</v>
      </c>
    </row>
    <row r="161" spans="1:12" ht="15" x14ac:dyDescent="0.25">
      <c r="A161" s="20"/>
      <c r="B161" s="12"/>
      <c r="C161" s="9"/>
      <c r="D161" s="6" t="s">
        <v>29</v>
      </c>
      <c r="E161" s="38" t="s">
        <v>38</v>
      </c>
      <c r="F161" s="39">
        <v>30</v>
      </c>
      <c r="G161" s="39">
        <v>3.21</v>
      </c>
      <c r="H161" s="39">
        <v>1.4</v>
      </c>
      <c r="I161" s="39">
        <v>13.1</v>
      </c>
      <c r="J161" s="39">
        <v>82.2</v>
      </c>
      <c r="K161" s="40"/>
      <c r="L161" s="39">
        <v>2.64</v>
      </c>
    </row>
    <row r="162" spans="1:12" ht="15" x14ac:dyDescent="0.25">
      <c r="A162" s="20"/>
      <c r="B162" s="12"/>
      <c r="C162" s="9"/>
      <c r="D162" s="6" t="s">
        <v>30</v>
      </c>
      <c r="E162" s="38" t="s">
        <v>84</v>
      </c>
      <c r="F162" s="39">
        <v>20</v>
      </c>
      <c r="G162" s="39">
        <v>1.1200000000000001</v>
      </c>
      <c r="H162" s="39">
        <v>0.22</v>
      </c>
      <c r="I162" s="39">
        <v>9.8800000000000008</v>
      </c>
      <c r="J162" s="39">
        <v>46.4</v>
      </c>
      <c r="K162" s="40"/>
      <c r="L162" s="39">
        <v>1.96</v>
      </c>
    </row>
    <row r="163" spans="1:12" ht="15" x14ac:dyDescent="0.25">
      <c r="A163" s="21"/>
      <c r="B163" s="14"/>
      <c r="C163" s="7"/>
      <c r="D163" s="15" t="s">
        <v>31</v>
      </c>
      <c r="E163" s="8"/>
      <c r="F163" s="16">
        <f>SUM(F156:F162)</f>
        <v>810</v>
      </c>
      <c r="G163" s="16">
        <f t="shared" ref="G163:L163" si="11">SUM(G156:G162)</f>
        <v>26.560000000000002</v>
      </c>
      <c r="H163" s="16">
        <f t="shared" si="11"/>
        <v>21.339999999999996</v>
      </c>
      <c r="I163" s="16">
        <f t="shared" si="11"/>
        <v>118.41999999999999</v>
      </c>
      <c r="J163" s="16">
        <f t="shared" si="11"/>
        <v>772.7</v>
      </c>
      <c r="K163" s="16"/>
      <c r="L163" s="16">
        <f t="shared" si="11"/>
        <v>100</v>
      </c>
    </row>
    <row r="164" spans="1:12" ht="25.5" customHeight="1" x14ac:dyDescent="0.2">
      <c r="A164" s="25">
        <f>A150</f>
        <v>2</v>
      </c>
      <c r="B164" s="26">
        <f>B150</f>
        <v>5</v>
      </c>
      <c r="C164" s="60" t="s">
        <v>4</v>
      </c>
      <c r="D164" s="61"/>
      <c r="E164" s="27"/>
      <c r="F164" s="28">
        <f>F155+F163</f>
        <v>1400</v>
      </c>
      <c r="G164" s="28">
        <f>G155+G163</f>
        <v>44.150000000000006</v>
      </c>
      <c r="H164" s="28">
        <f>H155+H163</f>
        <v>30.859999999999996</v>
      </c>
      <c r="I164" s="28">
        <f>I155+I163</f>
        <v>227.26</v>
      </c>
      <c r="J164" s="28">
        <f>J155+J163</f>
        <v>1372.2</v>
      </c>
      <c r="K164" s="28"/>
      <c r="L164" s="28">
        <f>L155+L163</f>
        <v>200</v>
      </c>
    </row>
    <row r="165" spans="1:12" ht="12.75" customHeight="1" x14ac:dyDescent="0.2">
      <c r="A165" s="23"/>
      <c r="B165" s="24"/>
      <c r="C165" s="62" t="s">
        <v>5</v>
      </c>
      <c r="D165" s="62"/>
      <c r="E165" s="62"/>
      <c r="F165" s="30">
        <f>(F20+F35+F52+F68+F86+F102+F119+F133+F149+F164)/(IF(F20=0,0,1)+IF(F35=0,0,1)+IF(F52=0,0,1)+IF(F68=0,0,1)+IF(F86=0,0,1)+IF(F102=0,0,1)+IF(F119=0,0,1)+IF(F133=0,0,1)+IF(F149=0,0,1)+IF(F164=0,0,1))</f>
        <v>1380.4</v>
      </c>
      <c r="G165" s="30">
        <f>(G20+G35+G52+G68+G86+G102+G119+G133+G149+G164)/(IF(G20=0,0,1)+IF(G35=0,0,1)+IF(G52=0,0,1)+IF(G68=0,0,1)+IF(G86=0,0,1)+IF(G102=0,0,1)+IF(G119=0,0,1)+IF(G133=0,0,1)+IF(G149=0,0,1)+IF(G164=0,0,1))</f>
        <v>43.285000000000004</v>
      </c>
      <c r="H165" s="30">
        <f>(H20+H35+H52+H68+H86+H102+H119+H133+H149+H164)/(IF(H20=0,0,1)+IF(H35=0,0,1)+IF(H52=0,0,1)+IF(H68=0,0,1)+IF(H86=0,0,1)+IF(H102=0,0,1)+IF(H119=0,0,1)+IF(H133=0,0,1)+IF(H149=0,0,1)+IF(H164=0,0,1))</f>
        <v>42.795999999999999</v>
      </c>
      <c r="I165" s="30">
        <f>(I20+I35+I52+I68+I86+I102+I119+I133+I149+I164)/(IF(I20=0,0,1)+IF(I35=0,0,1)+IF(I52=0,0,1)+IF(I68=0,0,1)+IF(I86=0,0,1)+IF(I102=0,0,1)+IF(I119=0,0,1)+IF(I133=0,0,1)+IF(I149=0,0,1)+IF(I164=0,0,1))</f>
        <v>194.10499999999999</v>
      </c>
      <c r="J165" s="30">
        <f>(J20+J35+J52+J68+J86+J102+J119+J133+J149+J164)/(IF(J20=0,0,1)+IF(J35=0,0,1)+IF(J52=0,0,1)+IF(J68=0,0,1)+IF(J86=0,0,1)+IF(J102=0,0,1)+IF(J119=0,0,1)+IF(J133=0,0,1)+IF(J149=0,0,1)+IF(J164=0,0,1))</f>
        <v>1354.17</v>
      </c>
      <c r="K165" s="30"/>
      <c r="L165" s="30">
        <f>(L20+L35+L52+L68+L86+L102+L119+L133+L149+L164)/(IF(L20=0,0,1)+IF(L35=0,0,1)+IF(L52=0,0,1)+IF(L68=0,0,1)+IF(L86=0,0,1)+IF(L102=0,0,1)+IF(L119=0,0,1)+IF(L133=0,0,1)+IF(L149=0,0,1)+IF(L164=0,0,1))</f>
        <v>200</v>
      </c>
    </row>
  </sheetData>
  <mergeCells count="3">
    <mergeCell ref="C1:E1"/>
    <mergeCell ref="H1:K1"/>
    <mergeCell ref="H2:K2"/>
  </mergeCells>
  <pageMargins left="0.25" right="0.25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2024-11-26T07:11:56Z</cp:lastPrinted>
  <dcterms:created xsi:type="dcterms:W3CDTF">2022-05-16T14:23:56Z</dcterms:created>
  <dcterms:modified xsi:type="dcterms:W3CDTF">2024-12-03T08:33:10Z</dcterms:modified>
</cp:coreProperties>
</file>